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D1D5B24D-3BC7-4366-9D89-F4618B35E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L195" i="1"/>
  <c r="L176" i="1"/>
  <c r="L138" i="1"/>
  <c r="L100" i="1"/>
  <c r="L62" i="1"/>
  <c r="H195" i="1"/>
  <c r="I100" i="1"/>
  <c r="G176" i="1"/>
  <c r="H138" i="1"/>
  <c r="G119" i="1"/>
  <c r="L81" i="1"/>
  <c r="G81" i="1"/>
  <c r="L119" i="1"/>
  <c r="L43" i="1"/>
  <c r="H62" i="1"/>
  <c r="G195" i="1"/>
  <c r="I195" i="1"/>
  <c r="J195" i="1"/>
  <c r="H176" i="1"/>
  <c r="J176" i="1"/>
  <c r="I176" i="1"/>
  <c r="J157" i="1"/>
  <c r="H157" i="1"/>
  <c r="I157" i="1"/>
  <c r="G157" i="1"/>
  <c r="J138" i="1"/>
  <c r="I138" i="1"/>
  <c r="G138" i="1"/>
  <c r="J119" i="1"/>
  <c r="I119" i="1"/>
  <c r="H119" i="1"/>
  <c r="H100" i="1"/>
  <c r="J100" i="1"/>
  <c r="G100" i="1"/>
  <c r="F100" i="1"/>
  <c r="J81" i="1"/>
  <c r="F81" i="1"/>
  <c r="I81" i="1"/>
  <c r="I43" i="1"/>
  <c r="J62" i="1"/>
  <c r="I62" i="1"/>
  <c r="F62" i="1"/>
  <c r="G62" i="1"/>
  <c r="J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F196" i="1"/>
  <c r="G196" i="1"/>
</calcChain>
</file>

<file path=xl/sharedStrings.xml><?xml version="1.0" encoding="utf-8"?>
<sst xmlns="http://schemas.openxmlformats.org/spreadsheetml/2006/main" count="316" uniqueCount="114">
  <si>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</si>
  <si>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</si>
  <si>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</si>
  <si>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</si>
  <si>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</si>
  <si>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</si>
  <si>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</si>
  <si>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</si>
  <si>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</si>
  <si>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</si>
  <si>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</si>
  <si>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</si>
  <si>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</si>
  <si>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</si>
  <si>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</si>
  <si>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</si>
  <si>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</si>
  <si>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</si>
  <si>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</si>
  <si>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</si>
  <si>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</si>
  <si>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</si>
  <si>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</si>
  <si>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</si>
  <si>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</si>
  <si>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</si>
  <si>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</si>
  <si>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</si>
  <si>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</si>
  <si>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</si>
  <si>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</si>
  <si>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</si>
  <si>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</si>
  <si>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</si>
  <si>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</si>
  <si>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</si>
  <si>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</si>
  <si>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</si>
  <si>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</si>
  <si>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</si>
  <si>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птицы</t>
  </si>
  <si>
    <t>Какао с молоком</t>
  </si>
  <si>
    <t>Груши</t>
  </si>
  <si>
    <t>Сыр порционно</t>
  </si>
  <si>
    <t>Помидоры порционно</t>
  </si>
  <si>
    <t>Котлета по-домашнему с маслом сливочным</t>
  </si>
  <si>
    <t>Рагу из овощей</t>
  </si>
  <si>
    <t>Сок фруктовый</t>
  </si>
  <si>
    <t>Хлеб пшеничный</t>
  </si>
  <si>
    <t>Хлеб ржаной</t>
  </si>
  <si>
    <t>Чай с сахаром</t>
  </si>
  <si>
    <t>Яблоки свежие</t>
  </si>
  <si>
    <t>Ватрушка со сметаной</t>
  </si>
  <si>
    <t>Салат "Степной" из отварного картофеля, моркови с репчатым луком, соленым огурцом, горошком и растительным маслом</t>
  </si>
  <si>
    <t>Щи из свежей капусты с картофелем со сметаной с мясом говядины</t>
  </si>
  <si>
    <t>Рыба тушенная с овощами</t>
  </si>
  <si>
    <t>Рис припущенный</t>
  </si>
  <si>
    <t>булочное</t>
  </si>
  <si>
    <t>Пюре картофельное</t>
  </si>
  <si>
    <t>Кофейный напиток из цикория с молоком</t>
  </si>
  <si>
    <t>Салат из свежих помидоров со сладким перцем с растительным маслом</t>
  </si>
  <si>
    <t>сладкое</t>
  </si>
  <si>
    <t>Вафли</t>
  </si>
  <si>
    <t>Огурцы свежие порционно</t>
  </si>
  <si>
    <t>Гуляш из мяса говядины</t>
  </si>
  <si>
    <t>Каша гречневая рассыпчатая</t>
  </si>
  <si>
    <t>Напиток из кураги</t>
  </si>
  <si>
    <t>Чай с молоком</t>
  </si>
  <si>
    <t>Мандарины</t>
  </si>
  <si>
    <t>Ватрушка с повидлом</t>
  </si>
  <si>
    <t>Суп с вермишелью с мясом птицы</t>
  </si>
  <si>
    <t>Напиток из плодов шиповника</t>
  </si>
  <si>
    <t>Чай с лимоном</t>
  </si>
  <si>
    <t>Борщ с капустой, картофелем и сметаной с мясом говядины</t>
  </si>
  <si>
    <t>Тефтели рыбные</t>
  </si>
  <si>
    <t>Картофель отварной</t>
  </si>
  <si>
    <t>Компот из свежих яблок</t>
  </si>
  <si>
    <t>Каша рисовая молочная вязкая с маслом сливочным</t>
  </si>
  <si>
    <t>Пицца с сыром</t>
  </si>
  <si>
    <t>Салат из свеклы</t>
  </si>
  <si>
    <t>Рассольник ленинградский со сметаной с мясом говядины</t>
  </si>
  <si>
    <t>Компот из смеси сухофруктов</t>
  </si>
  <si>
    <t>Плюшка Московская</t>
  </si>
  <si>
    <t>Перец болгарский свежий порционно</t>
  </si>
  <si>
    <t>Суп картофельный с бобовыми с мясом говядины</t>
  </si>
  <si>
    <t>Фрикасе из мяса птицы со сметанным соусом</t>
  </si>
  <si>
    <t>Напиток лимонный</t>
  </si>
  <si>
    <t>Печенье сахарное</t>
  </si>
  <si>
    <t>Фрикадельки из говядины в томатном соусе</t>
  </si>
  <si>
    <t>Напиток с витаминами "Витошка" для детей дошкольного и школьного возраста</t>
  </si>
  <si>
    <t>Печень тушенная с овощами</t>
  </si>
  <si>
    <t>Кофейный напиток с молоком</t>
  </si>
  <si>
    <t>Бананы</t>
  </si>
  <si>
    <t>Жаркое по-домашнему из говядины</t>
  </si>
  <si>
    <t>Маринад овощной</t>
  </si>
  <si>
    <t>Салат из свежих помидоров со сладким перцем с маслом растительным</t>
  </si>
  <si>
    <t>Суп из овощей с фрикадельками мясными</t>
  </si>
  <si>
    <t>Грудка из мяса птицы в томатном соусе</t>
  </si>
  <si>
    <t>Напиток Ягодка</t>
  </si>
  <si>
    <t>Пельмени отварные с маслом и со сметаной</t>
  </si>
  <si>
    <t>Фрикадельки из мяса птицы с картофельным пюре</t>
  </si>
  <si>
    <t>Птица тушенная в сметанном соусе с кашей гречневой рассыпчатой</t>
  </si>
  <si>
    <t>Фрикасе из мяса птицы с макаронными изделиями отварными с маслом</t>
  </si>
  <si>
    <t>Помидоры свежие порционно</t>
  </si>
  <si>
    <t>Котлета рыбная любительская с макаронными изделиями отварными с маслом</t>
  </si>
  <si>
    <t>Тефтельки мясные с рисом (ёжики) в соусе с пюре картофельным</t>
  </si>
  <si>
    <t>Фрикадельки в соусе с макаронными изделиями отварными с маслом</t>
  </si>
  <si>
    <t>Суп картофельный с горохом и гренками</t>
  </si>
  <si>
    <t>Суп из овощей с мясом говядины и сметаной</t>
  </si>
  <si>
    <t>сыр</t>
  </si>
  <si>
    <t>Батон нарезной</t>
  </si>
  <si>
    <t>Омлет запеченный с горошком зеленым консервированным</t>
  </si>
  <si>
    <t>МБОУ СОШ №6 г.Нефтеюганск</t>
  </si>
  <si>
    <t>Барматина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</si>
</sst>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80" zoomScaleNormal="80" workbookViewId="0">
      <pane xSplit="4" ySplit="5" topLeftCell="E294" activePane="bottomRight" state="frozen"/>
      <selection pane="topRight" activeCell="E1" sqref="E1"/>
      <selection pane="bottomLeft" activeCell="A6" sqref="A6"/>
      <selection pane="bottomRight" activeCell="P17" sqref="P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112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113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180</v>
      </c>
      <c r="G6" s="40">
        <v>8.3000000000000007</v>
      </c>
      <c r="H6" s="40">
        <v>7</v>
      </c>
      <c r="I6" s="40">
        <v>25</v>
      </c>
      <c r="J6" s="40">
        <v>258</v>
      </c>
      <c r="K6" s="50">
        <v>1571</v>
      </c>
      <c r="L6" s="40">
        <v>90.81</v>
      </c>
    </row>
    <row r="7" spans="1:12" ht="14.4" x14ac:dyDescent="0.3">
      <c r="A7" s="23"/>
      <c r="B7" s="15"/>
      <c r="C7" s="11"/>
      <c r="D7" s="6" t="s">
        <v>109</v>
      </c>
      <c r="E7" s="42" t="s">
        <v>43</v>
      </c>
      <c r="F7" s="43">
        <v>20</v>
      </c>
      <c r="G7" s="43">
        <v>3</v>
      </c>
      <c r="H7" s="43">
        <v>6</v>
      </c>
      <c r="I7" s="43">
        <v>0</v>
      </c>
      <c r="J7" s="43">
        <v>73</v>
      </c>
      <c r="K7" s="44">
        <v>97</v>
      </c>
      <c r="L7" s="43">
        <v>21.05</v>
      </c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5.0999999999999996</v>
      </c>
      <c r="H8" s="43">
        <v>7</v>
      </c>
      <c r="I8" s="43">
        <v>20</v>
      </c>
      <c r="J8" s="43">
        <v>190</v>
      </c>
      <c r="K8" s="44">
        <v>919</v>
      </c>
      <c r="L8" s="43">
        <v>18.309999999999999</v>
      </c>
    </row>
    <row r="9" spans="1:12" ht="14.4" x14ac:dyDescent="0.3">
      <c r="A9" s="23"/>
      <c r="B9" s="15"/>
      <c r="C9" s="11"/>
      <c r="D9" s="7" t="s">
        <v>23</v>
      </c>
      <c r="E9" s="42" t="s">
        <v>110</v>
      </c>
      <c r="F9" s="43">
        <v>30</v>
      </c>
      <c r="G9" s="43">
        <v>2</v>
      </c>
      <c r="H9" s="43">
        <v>1</v>
      </c>
      <c r="I9" s="43">
        <v>13</v>
      </c>
      <c r="J9" s="43">
        <v>78</v>
      </c>
      <c r="K9" s="44">
        <v>693</v>
      </c>
      <c r="L9" s="43">
        <v>6.12</v>
      </c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120</v>
      </c>
      <c r="G10" s="43">
        <v>1</v>
      </c>
      <c r="H10" s="43">
        <v>0</v>
      </c>
      <c r="I10" s="43">
        <v>12</v>
      </c>
      <c r="J10" s="43">
        <v>56</v>
      </c>
      <c r="K10" s="44">
        <v>981</v>
      </c>
      <c r="L10" s="43">
        <v>34.68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19.399999999999999</v>
      </c>
      <c r="H13" s="19">
        <f t="shared" si="0"/>
        <v>21</v>
      </c>
      <c r="I13" s="19">
        <f t="shared" si="0"/>
        <v>70</v>
      </c>
      <c r="J13" s="19">
        <f t="shared" si="0"/>
        <v>655</v>
      </c>
      <c r="K13" s="25"/>
      <c r="L13" s="19">
        <f t="shared" ref="L13" si="1">SUM(L6:L12)</f>
        <v>170.97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80</v>
      </c>
      <c r="G14" s="43">
        <v>1</v>
      </c>
      <c r="H14" s="43">
        <v>0</v>
      </c>
      <c r="I14" s="43">
        <v>11</v>
      </c>
      <c r="J14" s="43">
        <v>99</v>
      </c>
      <c r="K14" s="44">
        <v>835</v>
      </c>
      <c r="L14" s="43">
        <v>43.77</v>
      </c>
    </row>
    <row r="15" spans="1:12" ht="14.4" x14ac:dyDescent="0.3">
      <c r="A15" s="23"/>
      <c r="B15" s="15"/>
      <c r="C15" s="11"/>
      <c r="D15" s="7" t="s">
        <v>27</v>
      </c>
      <c r="E15" s="42" t="s">
        <v>107</v>
      </c>
      <c r="F15" s="43">
        <v>215</v>
      </c>
      <c r="G15" s="43">
        <v>7</v>
      </c>
      <c r="H15" s="43">
        <v>4</v>
      </c>
      <c r="I15" s="43">
        <v>29</v>
      </c>
      <c r="J15" s="43">
        <v>185</v>
      </c>
      <c r="K15" s="44">
        <v>139.04</v>
      </c>
      <c r="L15" s="43">
        <v>24.83</v>
      </c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90</v>
      </c>
      <c r="G16" s="43">
        <v>8.9</v>
      </c>
      <c r="H16" s="43">
        <v>15</v>
      </c>
      <c r="I16" s="43">
        <v>2</v>
      </c>
      <c r="J16" s="43">
        <v>219</v>
      </c>
      <c r="K16" s="51">
        <v>1027.5899999999999</v>
      </c>
      <c r="L16" s="43">
        <v>93.59</v>
      </c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3</v>
      </c>
      <c r="H17" s="43">
        <v>7</v>
      </c>
      <c r="I17" s="43">
        <v>21</v>
      </c>
      <c r="J17" s="43">
        <v>157</v>
      </c>
      <c r="K17" s="44">
        <v>959</v>
      </c>
      <c r="L17" s="43">
        <v>48.32</v>
      </c>
    </row>
    <row r="18" spans="1:12" ht="14.4" x14ac:dyDescent="0.3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1</v>
      </c>
      <c r="H18" s="43">
        <v>0</v>
      </c>
      <c r="I18" s="43">
        <v>20</v>
      </c>
      <c r="J18" s="43">
        <v>85</v>
      </c>
      <c r="K18" s="44">
        <v>10.29</v>
      </c>
      <c r="L18" s="43">
        <v>32.71</v>
      </c>
    </row>
    <row r="19" spans="1:12" ht="14.4" x14ac:dyDescent="0.3">
      <c r="A19" s="23"/>
      <c r="B19" s="15"/>
      <c r="C19" s="11"/>
      <c r="D19" s="7" t="s">
        <v>31</v>
      </c>
      <c r="E19" s="42" t="s">
        <v>48</v>
      </c>
      <c r="F19" s="43">
        <v>40</v>
      </c>
      <c r="G19" s="43">
        <v>4</v>
      </c>
      <c r="H19" s="43">
        <v>2</v>
      </c>
      <c r="I19" s="43">
        <v>21</v>
      </c>
      <c r="J19" s="43">
        <v>114</v>
      </c>
      <c r="K19" s="44">
        <v>897</v>
      </c>
      <c r="L19" s="43">
        <v>8.8000000000000007</v>
      </c>
    </row>
    <row r="20" spans="1:12" ht="14.4" x14ac:dyDescent="0.3">
      <c r="A20" s="23"/>
      <c r="B20" s="15"/>
      <c r="C20" s="11"/>
      <c r="D20" s="7" t="s">
        <v>32</v>
      </c>
      <c r="E20" s="42" t="s">
        <v>49</v>
      </c>
      <c r="F20" s="43">
        <v>20</v>
      </c>
      <c r="G20" s="43">
        <v>2</v>
      </c>
      <c r="H20" s="43">
        <v>1</v>
      </c>
      <c r="I20" s="43">
        <v>10</v>
      </c>
      <c r="J20" s="43">
        <v>52</v>
      </c>
      <c r="K20" s="52">
        <v>1148</v>
      </c>
      <c r="L20" s="43">
        <v>4.43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795</v>
      </c>
      <c r="G23" s="19">
        <f t="shared" ref="G23:J23" si="2">SUM(G14:G22)</f>
        <v>26.9</v>
      </c>
      <c r="H23" s="19">
        <f t="shared" si="2"/>
        <v>29</v>
      </c>
      <c r="I23" s="19">
        <f t="shared" si="2"/>
        <v>114</v>
      </c>
      <c r="J23" s="19">
        <f t="shared" si="2"/>
        <v>911</v>
      </c>
      <c r="K23" s="25"/>
      <c r="L23" s="19">
        <f t="shared" ref="L23" si="3">SUM(L14:L22)</f>
        <v>256.45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1345</v>
      </c>
      <c r="G24" s="32">
        <f t="shared" ref="G24:J24" si="4">G13+G23</f>
        <v>46.3</v>
      </c>
      <c r="H24" s="32">
        <f t="shared" si="4"/>
        <v>50</v>
      </c>
      <c r="I24" s="32">
        <f t="shared" si="4"/>
        <v>184</v>
      </c>
      <c r="J24" s="32">
        <f t="shared" si="4"/>
        <v>1566</v>
      </c>
      <c r="K24" s="32"/>
      <c r="L24" s="32">
        <f t="shared" ref="L24" si="5">L13+L23</f>
        <v>427.41999999999996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111</v>
      </c>
      <c r="F25" s="40">
        <v>180</v>
      </c>
      <c r="G25" s="40">
        <v>10.199999999999999</v>
      </c>
      <c r="H25" s="40">
        <v>17</v>
      </c>
      <c r="I25" s="40">
        <v>6</v>
      </c>
      <c r="J25" s="40">
        <v>241</v>
      </c>
      <c r="K25" s="41">
        <v>891.09</v>
      </c>
      <c r="L25" s="40">
        <v>86.65</v>
      </c>
    </row>
    <row r="26" spans="1:12" ht="14.4" x14ac:dyDescent="0.3">
      <c r="A26" s="14"/>
      <c r="B26" s="15"/>
      <c r="C26" s="11"/>
      <c r="D26" s="6" t="s">
        <v>26</v>
      </c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</v>
      </c>
      <c r="H27" s="43">
        <v>0</v>
      </c>
      <c r="I27" s="43">
        <v>16</v>
      </c>
      <c r="J27" s="43">
        <v>64</v>
      </c>
      <c r="K27" s="52">
        <v>1188</v>
      </c>
      <c r="L27" s="43">
        <v>5.43</v>
      </c>
    </row>
    <row r="28" spans="1:12" ht="14.4" x14ac:dyDescent="0.3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2.2999999999999998</v>
      </c>
      <c r="H28" s="43">
        <v>1</v>
      </c>
      <c r="I28" s="43">
        <v>16</v>
      </c>
      <c r="J28" s="43">
        <v>85</v>
      </c>
      <c r="K28" s="44">
        <v>879</v>
      </c>
      <c r="L28" s="43">
        <v>6.07</v>
      </c>
    </row>
    <row r="29" spans="1:12" ht="14.4" x14ac:dyDescent="0.3">
      <c r="A29" s="14"/>
      <c r="B29" s="15"/>
      <c r="C29" s="11"/>
      <c r="D29" s="7" t="s">
        <v>24</v>
      </c>
      <c r="E29" s="42" t="s">
        <v>51</v>
      </c>
      <c r="F29" s="43">
        <v>150</v>
      </c>
      <c r="G29" s="43">
        <v>1</v>
      </c>
      <c r="H29" s="43">
        <v>1</v>
      </c>
      <c r="I29" s="43">
        <v>15</v>
      </c>
      <c r="J29" s="43">
        <v>110</v>
      </c>
      <c r="K29" s="44">
        <v>976</v>
      </c>
      <c r="L29" s="43">
        <v>50.13</v>
      </c>
    </row>
    <row r="30" spans="1:12" ht="14.4" x14ac:dyDescent="0.3">
      <c r="A30" s="14"/>
      <c r="B30" s="15"/>
      <c r="C30" s="11"/>
      <c r="D30" s="6" t="s">
        <v>57</v>
      </c>
      <c r="E30" s="42" t="s">
        <v>52</v>
      </c>
      <c r="F30" s="43">
        <v>50</v>
      </c>
      <c r="G30" s="43">
        <v>6</v>
      </c>
      <c r="H30" s="43">
        <v>9</v>
      </c>
      <c r="I30" s="43">
        <v>30.2</v>
      </c>
      <c r="J30" s="43">
        <v>225</v>
      </c>
      <c r="K30" s="44">
        <v>861</v>
      </c>
      <c r="L30" s="43">
        <v>22.69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19.5</v>
      </c>
      <c r="H32" s="19">
        <f t="shared" ref="H32" si="7">SUM(H25:H31)</f>
        <v>28</v>
      </c>
      <c r="I32" s="19">
        <f t="shared" ref="I32" si="8">SUM(I25:I31)</f>
        <v>83.2</v>
      </c>
      <c r="J32" s="19">
        <f t="shared" ref="J32:L32" si="9">SUM(J25:J31)</f>
        <v>725</v>
      </c>
      <c r="K32" s="25"/>
      <c r="L32" s="19">
        <f t="shared" si="9"/>
        <v>170.97</v>
      </c>
    </row>
    <row r="33" spans="1:12" ht="39.6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80</v>
      </c>
      <c r="G33" s="43">
        <v>1</v>
      </c>
      <c r="H33" s="43">
        <v>9</v>
      </c>
      <c r="I33" s="43">
        <v>5</v>
      </c>
      <c r="J33" s="43">
        <v>102</v>
      </c>
      <c r="K33" s="44">
        <v>25</v>
      </c>
      <c r="L33" s="43">
        <v>33.909999999999997</v>
      </c>
    </row>
    <row r="34" spans="1:12" ht="26.4" x14ac:dyDescent="0.3">
      <c r="A34" s="14"/>
      <c r="B34" s="15"/>
      <c r="C34" s="11"/>
      <c r="D34" s="7" t="s">
        <v>27</v>
      </c>
      <c r="E34" s="42" t="s">
        <v>54</v>
      </c>
      <c r="F34" s="43">
        <v>215</v>
      </c>
      <c r="G34" s="43">
        <v>6</v>
      </c>
      <c r="H34" s="43">
        <v>8</v>
      </c>
      <c r="I34" s="43">
        <v>9</v>
      </c>
      <c r="J34" s="43">
        <v>162</v>
      </c>
      <c r="K34" s="44">
        <v>124.12</v>
      </c>
      <c r="L34" s="43">
        <v>41.15</v>
      </c>
    </row>
    <row r="35" spans="1:12" ht="14.4" x14ac:dyDescent="0.3">
      <c r="A35" s="14"/>
      <c r="B35" s="15"/>
      <c r="C35" s="11"/>
      <c r="D35" s="7" t="s">
        <v>28</v>
      </c>
      <c r="E35" s="42" t="s">
        <v>55</v>
      </c>
      <c r="F35" s="43">
        <v>100</v>
      </c>
      <c r="G35" s="43">
        <v>9.8000000000000007</v>
      </c>
      <c r="H35" s="43">
        <v>6</v>
      </c>
      <c r="I35" s="43">
        <v>12.3</v>
      </c>
      <c r="J35" s="43">
        <v>139</v>
      </c>
      <c r="K35" s="51">
        <v>1070.01</v>
      </c>
      <c r="L35" s="43">
        <v>119.91</v>
      </c>
    </row>
    <row r="36" spans="1:12" ht="14.4" x14ac:dyDescent="0.3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4</v>
      </c>
      <c r="H36" s="43">
        <v>6</v>
      </c>
      <c r="I36" s="43">
        <v>41</v>
      </c>
      <c r="J36" s="43">
        <v>220</v>
      </c>
      <c r="K36" s="44">
        <v>512</v>
      </c>
      <c r="L36" s="43">
        <v>22.38</v>
      </c>
    </row>
    <row r="37" spans="1:12" ht="26.4" x14ac:dyDescent="0.3">
      <c r="A37" s="14"/>
      <c r="B37" s="15"/>
      <c r="C37" s="11"/>
      <c r="D37" s="7" t="s">
        <v>30</v>
      </c>
      <c r="E37" s="42" t="s">
        <v>89</v>
      </c>
      <c r="F37" s="43">
        <v>200</v>
      </c>
      <c r="G37" s="43">
        <v>0</v>
      </c>
      <c r="H37" s="43">
        <v>0</v>
      </c>
      <c r="I37" s="43">
        <v>19</v>
      </c>
      <c r="J37" s="43">
        <v>80</v>
      </c>
      <c r="K37" s="44">
        <v>706.03</v>
      </c>
      <c r="L37" s="43">
        <v>25.85</v>
      </c>
    </row>
    <row r="38" spans="1:12" ht="14.4" x14ac:dyDescent="0.3">
      <c r="A38" s="14"/>
      <c r="B38" s="15"/>
      <c r="C38" s="11"/>
      <c r="D38" s="7" t="s">
        <v>31</v>
      </c>
      <c r="E38" s="42" t="s">
        <v>48</v>
      </c>
      <c r="F38" s="43">
        <v>30</v>
      </c>
      <c r="G38" s="43">
        <v>3</v>
      </c>
      <c r="H38" s="43">
        <v>1</v>
      </c>
      <c r="I38" s="43">
        <v>16</v>
      </c>
      <c r="J38" s="43">
        <v>85</v>
      </c>
      <c r="K38" s="44">
        <v>897</v>
      </c>
      <c r="L38" s="43">
        <v>6.61</v>
      </c>
    </row>
    <row r="39" spans="1:12" ht="14.4" x14ac:dyDescent="0.3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3</v>
      </c>
      <c r="H39" s="43">
        <v>1</v>
      </c>
      <c r="I39" s="43">
        <v>15</v>
      </c>
      <c r="J39" s="43">
        <v>78</v>
      </c>
      <c r="K39" s="52">
        <v>1148</v>
      </c>
      <c r="L39" s="43">
        <v>6.64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805</v>
      </c>
      <c r="G42" s="19">
        <f t="shared" ref="G42" si="10">SUM(G33:G41)</f>
        <v>26.8</v>
      </c>
      <c r="H42" s="19">
        <f t="shared" ref="H42" si="11">SUM(H33:H41)</f>
        <v>31</v>
      </c>
      <c r="I42" s="19">
        <f t="shared" ref="I42" si="12">SUM(I33:I41)</f>
        <v>117.3</v>
      </c>
      <c r="J42" s="19">
        <f t="shared" ref="J42:L42" si="13">SUM(J33:J41)</f>
        <v>866</v>
      </c>
      <c r="K42" s="25"/>
      <c r="L42" s="19">
        <f t="shared" si="13"/>
        <v>256.45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1415</v>
      </c>
      <c r="G43" s="32">
        <f t="shared" ref="G43" si="14">G32+G42</f>
        <v>46.3</v>
      </c>
      <c r="H43" s="32">
        <f t="shared" ref="H43" si="15">H32+H42</f>
        <v>59</v>
      </c>
      <c r="I43" s="32">
        <f t="shared" ref="I43" si="16">I32+I42</f>
        <v>200.5</v>
      </c>
      <c r="J43" s="32">
        <f t="shared" ref="J43:L43" si="17">J32+J42</f>
        <v>1591</v>
      </c>
      <c r="K43" s="32"/>
      <c r="L43" s="32">
        <f t="shared" si="17"/>
        <v>427.41999999999996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100</v>
      </c>
      <c r="F44" s="40">
        <v>240</v>
      </c>
      <c r="G44" s="40">
        <v>10.3</v>
      </c>
      <c r="H44" s="40">
        <v>13</v>
      </c>
      <c r="I44" s="40">
        <v>30</v>
      </c>
      <c r="J44" s="40">
        <v>346</v>
      </c>
      <c r="K44" s="50">
        <v>1061</v>
      </c>
      <c r="L44" s="40">
        <v>106.07</v>
      </c>
    </row>
    <row r="45" spans="1:12" ht="26.4" x14ac:dyDescent="0.3">
      <c r="A45" s="23"/>
      <c r="B45" s="15"/>
      <c r="C45" s="11"/>
      <c r="D45" s="6" t="s">
        <v>26</v>
      </c>
      <c r="E45" s="42" t="s">
        <v>60</v>
      </c>
      <c r="F45" s="43">
        <v>60</v>
      </c>
      <c r="G45" s="43">
        <v>0</v>
      </c>
      <c r="H45" s="43">
        <v>1</v>
      </c>
      <c r="I45" s="43">
        <v>0.2</v>
      </c>
      <c r="J45" s="43">
        <v>12</v>
      </c>
      <c r="K45" s="44">
        <v>809.01</v>
      </c>
      <c r="L45" s="43">
        <v>27.87</v>
      </c>
    </row>
    <row r="46" spans="1:12" ht="14.4" x14ac:dyDescent="0.3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2</v>
      </c>
      <c r="H46" s="43">
        <v>2</v>
      </c>
      <c r="I46" s="43">
        <v>10</v>
      </c>
      <c r="J46" s="43">
        <v>70</v>
      </c>
      <c r="K46" s="52">
        <v>1324</v>
      </c>
      <c r="L46" s="43">
        <v>16.52</v>
      </c>
    </row>
    <row r="47" spans="1:12" ht="14.4" x14ac:dyDescent="0.3">
      <c r="A47" s="23"/>
      <c r="B47" s="15"/>
      <c r="C47" s="11"/>
      <c r="D47" s="7" t="s">
        <v>23</v>
      </c>
      <c r="E47" s="42" t="s">
        <v>48</v>
      </c>
      <c r="F47" s="43">
        <v>40</v>
      </c>
      <c r="G47" s="43">
        <v>4</v>
      </c>
      <c r="H47" s="43">
        <v>2</v>
      </c>
      <c r="I47" s="43">
        <v>20</v>
      </c>
      <c r="J47" s="43">
        <v>109</v>
      </c>
      <c r="K47" s="44">
        <v>897</v>
      </c>
      <c r="L47" s="43">
        <v>6.09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61</v>
      </c>
      <c r="E49" s="42" t="s">
        <v>62</v>
      </c>
      <c r="F49" s="43">
        <v>40</v>
      </c>
      <c r="G49" s="43">
        <v>3</v>
      </c>
      <c r="H49" s="43">
        <v>3</v>
      </c>
      <c r="I49" s="43">
        <v>15</v>
      </c>
      <c r="J49" s="43">
        <v>110</v>
      </c>
      <c r="K49" s="52">
        <v>1140</v>
      </c>
      <c r="L49" s="43">
        <v>14.42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19.3</v>
      </c>
      <c r="H51" s="19">
        <f t="shared" ref="H51" si="19">SUM(H44:H50)</f>
        <v>21</v>
      </c>
      <c r="I51" s="19">
        <f t="shared" ref="I51" si="20">SUM(I44:I50)</f>
        <v>75.2</v>
      </c>
      <c r="J51" s="19">
        <f t="shared" ref="J51:L51" si="21">SUM(J44:J50)</f>
        <v>647</v>
      </c>
      <c r="K51" s="25"/>
      <c r="L51" s="19">
        <f t="shared" si="21"/>
        <v>170.97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80</v>
      </c>
      <c r="G52" s="43">
        <v>1</v>
      </c>
      <c r="H52" s="43">
        <v>0</v>
      </c>
      <c r="I52" s="43">
        <v>2</v>
      </c>
      <c r="J52" s="43">
        <v>12</v>
      </c>
      <c r="K52" s="44">
        <v>836</v>
      </c>
      <c r="L52" s="43">
        <v>41.7</v>
      </c>
    </row>
    <row r="53" spans="1:12" ht="14.4" x14ac:dyDescent="0.3">
      <c r="A53" s="23"/>
      <c r="B53" s="15"/>
      <c r="C53" s="11"/>
      <c r="D53" s="7" t="s">
        <v>27</v>
      </c>
      <c r="E53" s="42" t="s">
        <v>70</v>
      </c>
      <c r="F53" s="43">
        <v>215</v>
      </c>
      <c r="G53" s="43">
        <v>3</v>
      </c>
      <c r="H53" s="43">
        <v>5</v>
      </c>
      <c r="I53" s="43">
        <v>14</v>
      </c>
      <c r="J53" s="43">
        <v>116</v>
      </c>
      <c r="K53" s="52">
        <v>1039</v>
      </c>
      <c r="L53" s="43">
        <v>54.66</v>
      </c>
    </row>
    <row r="54" spans="1:12" ht="14.4" x14ac:dyDescent="0.3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11.8</v>
      </c>
      <c r="H54" s="43">
        <v>16</v>
      </c>
      <c r="I54" s="43">
        <v>4</v>
      </c>
      <c r="J54" s="43">
        <v>184</v>
      </c>
      <c r="K54" s="44">
        <v>437</v>
      </c>
      <c r="L54" s="43">
        <v>94.8</v>
      </c>
    </row>
    <row r="55" spans="1:12" ht="14.4" x14ac:dyDescent="0.3">
      <c r="A55" s="23"/>
      <c r="B55" s="15"/>
      <c r="C55" s="11"/>
      <c r="D55" s="7" t="s">
        <v>29</v>
      </c>
      <c r="E55" s="42" t="s">
        <v>65</v>
      </c>
      <c r="F55" s="43">
        <v>150</v>
      </c>
      <c r="G55" s="43">
        <v>4</v>
      </c>
      <c r="H55" s="43">
        <v>6</v>
      </c>
      <c r="I55" s="43">
        <v>41</v>
      </c>
      <c r="J55" s="43">
        <v>285</v>
      </c>
      <c r="K55" s="44">
        <v>998</v>
      </c>
      <c r="L55" s="43">
        <v>26.19</v>
      </c>
    </row>
    <row r="56" spans="1:12" ht="14.4" x14ac:dyDescent="0.3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1</v>
      </c>
      <c r="H56" s="43">
        <v>0</v>
      </c>
      <c r="I56" s="43">
        <v>14</v>
      </c>
      <c r="J56" s="43">
        <v>59</v>
      </c>
      <c r="K56" s="44">
        <v>704</v>
      </c>
      <c r="L56" s="43">
        <v>19.7</v>
      </c>
    </row>
    <row r="57" spans="1:12" ht="14.4" x14ac:dyDescent="0.3">
      <c r="A57" s="23"/>
      <c r="B57" s="15"/>
      <c r="C57" s="11"/>
      <c r="D57" s="7" t="s">
        <v>31</v>
      </c>
      <c r="E57" s="42" t="s">
        <v>48</v>
      </c>
      <c r="F57" s="43">
        <v>50</v>
      </c>
      <c r="G57" s="43">
        <v>3</v>
      </c>
      <c r="H57" s="43">
        <v>2</v>
      </c>
      <c r="I57" s="43">
        <v>27</v>
      </c>
      <c r="J57" s="43">
        <v>142</v>
      </c>
      <c r="K57" s="44">
        <v>897</v>
      </c>
      <c r="L57" s="43">
        <v>12.11</v>
      </c>
    </row>
    <row r="58" spans="1:12" ht="14.4" x14ac:dyDescent="0.3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3</v>
      </c>
      <c r="H58" s="43">
        <v>1</v>
      </c>
      <c r="I58" s="43">
        <v>15</v>
      </c>
      <c r="J58" s="43">
        <v>78</v>
      </c>
      <c r="K58" s="52">
        <v>1148</v>
      </c>
      <c r="L58" s="43">
        <v>7.29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825</v>
      </c>
      <c r="G61" s="19">
        <f t="shared" ref="G61" si="22">SUM(G52:G60)</f>
        <v>26.8</v>
      </c>
      <c r="H61" s="19">
        <f t="shared" ref="H61" si="23">SUM(H52:H60)</f>
        <v>30</v>
      </c>
      <c r="I61" s="19">
        <f t="shared" ref="I61" si="24">SUM(I52:I60)</f>
        <v>117</v>
      </c>
      <c r="J61" s="19">
        <f t="shared" ref="J61:L61" si="25">SUM(J52:J60)</f>
        <v>876</v>
      </c>
      <c r="K61" s="25"/>
      <c r="L61" s="19">
        <f t="shared" si="25"/>
        <v>256.45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1405</v>
      </c>
      <c r="G62" s="32">
        <f t="shared" ref="G62" si="26">G51+G61</f>
        <v>46.1</v>
      </c>
      <c r="H62" s="32">
        <f t="shared" ref="H62" si="27">H51+H61</f>
        <v>51</v>
      </c>
      <c r="I62" s="32">
        <f t="shared" ref="I62" si="28">I51+I61</f>
        <v>192.2</v>
      </c>
      <c r="J62" s="32">
        <f t="shared" ref="J62:L62" si="29">J51+J61</f>
        <v>1523</v>
      </c>
      <c r="K62" s="32"/>
      <c r="L62" s="32">
        <f t="shared" si="29"/>
        <v>427.41999999999996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220</v>
      </c>
      <c r="G63" s="40">
        <v>14.5</v>
      </c>
      <c r="H63" s="40">
        <v>13</v>
      </c>
      <c r="I63" s="40">
        <v>45</v>
      </c>
      <c r="J63" s="40">
        <v>407</v>
      </c>
      <c r="K63" s="41">
        <v>1168</v>
      </c>
      <c r="L63" s="40">
        <v>106.6</v>
      </c>
    </row>
    <row r="64" spans="1:12" ht="14.4" x14ac:dyDescent="0.3">
      <c r="A64" s="23"/>
      <c r="B64" s="15"/>
      <c r="C64" s="11"/>
      <c r="D64" s="6" t="s">
        <v>57</v>
      </c>
      <c r="E64" s="42" t="s">
        <v>69</v>
      </c>
      <c r="F64" s="43">
        <v>50</v>
      </c>
      <c r="G64" s="43">
        <v>3</v>
      </c>
      <c r="H64" s="43">
        <v>2</v>
      </c>
      <c r="I64" s="43">
        <v>34</v>
      </c>
      <c r="J64" s="43">
        <v>165</v>
      </c>
      <c r="K64" s="44">
        <v>938</v>
      </c>
      <c r="L64" s="43">
        <v>11.85</v>
      </c>
    </row>
    <row r="65" spans="1:12" ht="14.4" x14ac:dyDescent="0.3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1</v>
      </c>
      <c r="H65" s="43">
        <v>1</v>
      </c>
      <c r="I65" s="43">
        <v>16</v>
      </c>
      <c r="J65" s="43">
        <v>88</v>
      </c>
      <c r="K65" s="44">
        <v>854</v>
      </c>
      <c r="L65" s="43">
        <v>11.08</v>
      </c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68</v>
      </c>
      <c r="F67" s="43">
        <v>100</v>
      </c>
      <c r="G67" s="43">
        <v>1</v>
      </c>
      <c r="H67" s="43">
        <v>0</v>
      </c>
      <c r="I67" s="43">
        <v>8</v>
      </c>
      <c r="J67" s="43">
        <v>38</v>
      </c>
      <c r="K67" s="44">
        <v>975.02</v>
      </c>
      <c r="L67" s="43">
        <v>41.44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19.5</v>
      </c>
      <c r="H70" s="19">
        <f t="shared" ref="H70" si="31">SUM(H63:H69)</f>
        <v>16</v>
      </c>
      <c r="I70" s="19">
        <f t="shared" ref="I70" si="32">SUM(I63:I69)</f>
        <v>103</v>
      </c>
      <c r="J70" s="19">
        <f t="shared" ref="J70:L70" si="33">SUM(J63:J69)</f>
        <v>698</v>
      </c>
      <c r="K70" s="25"/>
      <c r="L70" s="19">
        <f t="shared" si="33"/>
        <v>170.97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80</v>
      </c>
      <c r="G71" s="43">
        <v>1</v>
      </c>
      <c r="H71" s="43"/>
      <c r="I71" s="43">
        <v>11</v>
      </c>
      <c r="J71" s="43">
        <v>99</v>
      </c>
      <c r="K71" s="44">
        <v>835</v>
      </c>
      <c r="L71" s="43">
        <v>33.36</v>
      </c>
    </row>
    <row r="72" spans="1:12" ht="14.4" x14ac:dyDescent="0.3">
      <c r="A72" s="23"/>
      <c r="B72" s="15"/>
      <c r="C72" s="11"/>
      <c r="D72" s="7" t="s">
        <v>27</v>
      </c>
      <c r="E72" s="42" t="s">
        <v>108</v>
      </c>
      <c r="F72" s="43">
        <v>225</v>
      </c>
      <c r="G72" s="43">
        <v>6</v>
      </c>
      <c r="H72" s="43">
        <v>9</v>
      </c>
      <c r="I72" s="43">
        <v>9</v>
      </c>
      <c r="J72" s="43">
        <v>106</v>
      </c>
      <c r="K72" s="44">
        <v>1165</v>
      </c>
      <c r="L72" s="43">
        <v>43.21</v>
      </c>
    </row>
    <row r="73" spans="1:12" ht="14.4" x14ac:dyDescent="0.3">
      <c r="A73" s="23"/>
      <c r="B73" s="15"/>
      <c r="C73" s="11"/>
      <c r="D73" s="7" t="s">
        <v>28</v>
      </c>
      <c r="E73" s="42" t="s">
        <v>40</v>
      </c>
      <c r="F73" s="43">
        <v>200</v>
      </c>
      <c r="G73" s="43">
        <v>11.9</v>
      </c>
      <c r="H73" s="43">
        <v>7</v>
      </c>
      <c r="I73" s="43">
        <v>34</v>
      </c>
      <c r="J73" s="43">
        <v>287</v>
      </c>
      <c r="K73" s="44">
        <v>1571</v>
      </c>
      <c r="L73" s="43">
        <v>150.63999999999999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1</v>
      </c>
      <c r="H75" s="43"/>
      <c r="I75" s="43">
        <v>23</v>
      </c>
      <c r="J75" s="43">
        <v>129</v>
      </c>
      <c r="K75" s="44">
        <v>705</v>
      </c>
      <c r="L75" s="43">
        <v>15.43</v>
      </c>
    </row>
    <row r="76" spans="1:12" ht="14.4" x14ac:dyDescent="0.3">
      <c r="A76" s="23"/>
      <c r="B76" s="15"/>
      <c r="C76" s="11"/>
      <c r="D76" s="7" t="s">
        <v>31</v>
      </c>
      <c r="E76" s="42" t="s">
        <v>48</v>
      </c>
      <c r="F76" s="43">
        <v>40</v>
      </c>
      <c r="G76" s="43">
        <v>4</v>
      </c>
      <c r="H76" s="43">
        <v>2</v>
      </c>
      <c r="I76" s="43">
        <v>21</v>
      </c>
      <c r="J76" s="43">
        <v>114</v>
      </c>
      <c r="K76" s="44">
        <v>897</v>
      </c>
      <c r="L76" s="43">
        <v>6.89</v>
      </c>
    </row>
    <row r="77" spans="1:12" ht="14.4" x14ac:dyDescent="0.3">
      <c r="A77" s="23"/>
      <c r="B77" s="15"/>
      <c r="C77" s="11"/>
      <c r="D77" s="7" t="s">
        <v>32</v>
      </c>
      <c r="E77" s="42" t="s">
        <v>49</v>
      </c>
      <c r="F77" s="43">
        <v>40</v>
      </c>
      <c r="G77" s="43">
        <v>3</v>
      </c>
      <c r="H77" s="43">
        <v>1</v>
      </c>
      <c r="I77" s="43">
        <v>19</v>
      </c>
      <c r="J77" s="43">
        <v>104</v>
      </c>
      <c r="K77" s="44">
        <v>1148</v>
      </c>
      <c r="L77" s="43">
        <v>6.92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26.9</v>
      </c>
      <c r="H80" s="19">
        <f t="shared" ref="H80" si="35">SUM(H71:H79)</f>
        <v>19</v>
      </c>
      <c r="I80" s="19">
        <f t="shared" ref="I80" si="36">SUM(I71:I79)</f>
        <v>117</v>
      </c>
      <c r="J80" s="19">
        <f t="shared" ref="J80:L80" si="37">SUM(J71:J79)</f>
        <v>839</v>
      </c>
      <c r="K80" s="25"/>
      <c r="L80" s="19">
        <f t="shared" si="37"/>
        <v>256.45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1355</v>
      </c>
      <c r="G81" s="32">
        <f t="shared" ref="G81" si="38">G70+G80</f>
        <v>46.4</v>
      </c>
      <c r="H81" s="32">
        <f t="shared" ref="H81" si="39">H70+H80</f>
        <v>35</v>
      </c>
      <c r="I81" s="32">
        <f t="shared" ref="I81" si="40">I70+I80</f>
        <v>220</v>
      </c>
      <c r="J81" s="32">
        <f t="shared" ref="J81:L81" si="41">J70+J80</f>
        <v>1537</v>
      </c>
      <c r="K81" s="32"/>
      <c r="L81" s="32">
        <f t="shared" si="41"/>
        <v>427.41999999999996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220</v>
      </c>
      <c r="G82" s="40">
        <v>13.2</v>
      </c>
      <c r="H82" s="40">
        <v>9</v>
      </c>
      <c r="I82" s="40">
        <v>36</v>
      </c>
      <c r="J82" s="40">
        <v>308</v>
      </c>
      <c r="K82" s="41">
        <v>1023</v>
      </c>
      <c r="L82" s="40">
        <v>86.8</v>
      </c>
    </row>
    <row r="83" spans="1:12" ht="14.4" x14ac:dyDescent="0.3">
      <c r="A83" s="23"/>
      <c r="B83" s="15"/>
      <c r="C83" s="11"/>
      <c r="D83" s="6" t="s">
        <v>26</v>
      </c>
      <c r="E83" s="42" t="s">
        <v>103</v>
      </c>
      <c r="F83" s="43">
        <v>60</v>
      </c>
      <c r="G83" s="43">
        <v>1</v>
      </c>
      <c r="H83" s="43">
        <v>0</v>
      </c>
      <c r="I83" s="43">
        <v>2</v>
      </c>
      <c r="J83" s="43">
        <v>14</v>
      </c>
      <c r="K83" s="44">
        <v>1038</v>
      </c>
      <c r="L83" s="43">
        <v>27.98</v>
      </c>
    </row>
    <row r="84" spans="1:12" ht="14.4" x14ac:dyDescent="0.3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0.1</v>
      </c>
      <c r="H84" s="43">
        <v>0</v>
      </c>
      <c r="I84" s="43">
        <v>15</v>
      </c>
      <c r="J84" s="43">
        <v>80</v>
      </c>
      <c r="K84" s="44">
        <v>483</v>
      </c>
      <c r="L84" s="43">
        <v>8.36</v>
      </c>
    </row>
    <row r="85" spans="1:12" ht="14.4" x14ac:dyDescent="0.3">
      <c r="A85" s="23"/>
      <c r="B85" s="15"/>
      <c r="C85" s="11"/>
      <c r="D85" s="7" t="s">
        <v>23</v>
      </c>
      <c r="E85" s="42" t="s">
        <v>48</v>
      </c>
      <c r="F85" s="43">
        <v>40</v>
      </c>
      <c r="G85" s="43">
        <v>4</v>
      </c>
      <c r="H85" s="43">
        <v>2</v>
      </c>
      <c r="I85" s="43">
        <v>21</v>
      </c>
      <c r="J85" s="43">
        <v>114</v>
      </c>
      <c r="K85" s="44">
        <v>897</v>
      </c>
      <c r="L85" s="43">
        <v>6.65</v>
      </c>
    </row>
    <row r="86" spans="1:12" ht="14.4" x14ac:dyDescent="0.3">
      <c r="A86" s="23"/>
      <c r="B86" s="15"/>
      <c r="C86" s="11"/>
      <c r="D86" s="7" t="s">
        <v>24</v>
      </c>
      <c r="E86" s="42" t="s">
        <v>51</v>
      </c>
      <c r="F86" s="43">
        <v>150</v>
      </c>
      <c r="G86" s="43">
        <v>1</v>
      </c>
      <c r="H86" s="43">
        <v>1</v>
      </c>
      <c r="I86" s="43">
        <v>15</v>
      </c>
      <c r="J86" s="43">
        <v>110</v>
      </c>
      <c r="K86" s="44">
        <v>976</v>
      </c>
      <c r="L86" s="43">
        <v>41.18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19.299999999999997</v>
      </c>
      <c r="H89" s="19">
        <f t="shared" ref="H89" si="43">SUM(H82:H88)</f>
        <v>12</v>
      </c>
      <c r="I89" s="19">
        <f t="shared" ref="I89" si="44">SUM(I82:I88)</f>
        <v>89</v>
      </c>
      <c r="J89" s="19">
        <f t="shared" ref="J89:L89" si="45">SUM(J82:J88)</f>
        <v>626</v>
      </c>
      <c r="K89" s="25"/>
      <c r="L89" s="19">
        <f t="shared" si="45"/>
        <v>170.97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80</v>
      </c>
      <c r="G90" s="43">
        <v>1</v>
      </c>
      <c r="H90" s="43">
        <v>0</v>
      </c>
      <c r="I90" s="43">
        <v>2</v>
      </c>
      <c r="J90" s="43">
        <v>12</v>
      </c>
      <c r="K90" s="44">
        <v>836</v>
      </c>
      <c r="L90" s="43">
        <v>62.62</v>
      </c>
    </row>
    <row r="91" spans="1:12" ht="26.4" x14ac:dyDescent="0.3">
      <c r="A91" s="23"/>
      <c r="B91" s="15"/>
      <c r="C91" s="11"/>
      <c r="D91" s="7" t="s">
        <v>27</v>
      </c>
      <c r="E91" s="42" t="s">
        <v>73</v>
      </c>
      <c r="F91" s="43">
        <v>215</v>
      </c>
      <c r="G91" s="43">
        <v>6</v>
      </c>
      <c r="H91" s="43">
        <v>9</v>
      </c>
      <c r="I91" s="43">
        <v>17</v>
      </c>
      <c r="J91" s="43">
        <v>152</v>
      </c>
      <c r="K91" s="44">
        <v>1021</v>
      </c>
      <c r="L91" s="43">
        <v>44.82</v>
      </c>
    </row>
    <row r="92" spans="1:12" ht="14.4" x14ac:dyDescent="0.3">
      <c r="A92" s="23"/>
      <c r="B92" s="15"/>
      <c r="C92" s="11"/>
      <c r="D92" s="7" t="s">
        <v>28</v>
      </c>
      <c r="E92" s="42" t="s">
        <v>74</v>
      </c>
      <c r="F92" s="43">
        <v>100</v>
      </c>
      <c r="G92" s="43">
        <v>11.7</v>
      </c>
      <c r="H92" s="43">
        <v>6</v>
      </c>
      <c r="I92" s="43">
        <v>23</v>
      </c>
      <c r="J92" s="43">
        <v>156</v>
      </c>
      <c r="K92" s="44">
        <v>1107.01</v>
      </c>
      <c r="L92" s="43">
        <v>66.22</v>
      </c>
    </row>
    <row r="93" spans="1:12" ht="14.4" x14ac:dyDescent="0.3">
      <c r="A93" s="23"/>
      <c r="B93" s="15"/>
      <c r="C93" s="11"/>
      <c r="D93" s="7" t="s">
        <v>29</v>
      </c>
      <c r="E93" s="42" t="s">
        <v>75</v>
      </c>
      <c r="F93" s="43">
        <v>150</v>
      </c>
      <c r="G93" s="43">
        <v>1</v>
      </c>
      <c r="H93" s="43">
        <v>1</v>
      </c>
      <c r="I93" s="43">
        <v>4</v>
      </c>
      <c r="J93" s="43">
        <v>225</v>
      </c>
      <c r="K93" s="44">
        <v>518</v>
      </c>
      <c r="L93" s="43">
        <v>54.88</v>
      </c>
    </row>
    <row r="94" spans="1:12" ht="14.4" x14ac:dyDescent="0.3">
      <c r="A94" s="23"/>
      <c r="B94" s="15"/>
      <c r="C94" s="11"/>
      <c r="D94" s="7" t="s">
        <v>30</v>
      </c>
      <c r="E94" s="42" t="s">
        <v>76</v>
      </c>
      <c r="F94" s="43">
        <v>200</v>
      </c>
      <c r="G94" s="43">
        <v>0.2</v>
      </c>
      <c r="H94" s="43">
        <v>0</v>
      </c>
      <c r="I94" s="43">
        <v>35</v>
      </c>
      <c r="J94" s="43">
        <v>99</v>
      </c>
      <c r="K94" s="44">
        <v>912</v>
      </c>
      <c r="L94" s="43">
        <v>9.4499999999999993</v>
      </c>
    </row>
    <row r="95" spans="1:12" ht="14.4" x14ac:dyDescent="0.3">
      <c r="A95" s="23"/>
      <c r="B95" s="15"/>
      <c r="C95" s="11"/>
      <c r="D95" s="7" t="s">
        <v>31</v>
      </c>
      <c r="E95" s="42" t="s">
        <v>48</v>
      </c>
      <c r="F95" s="43">
        <v>40</v>
      </c>
      <c r="G95" s="43">
        <v>4</v>
      </c>
      <c r="H95" s="43">
        <v>2</v>
      </c>
      <c r="I95" s="43">
        <v>21</v>
      </c>
      <c r="J95" s="43">
        <v>114</v>
      </c>
      <c r="K95" s="44">
        <v>897</v>
      </c>
      <c r="L95" s="43">
        <v>10.55</v>
      </c>
    </row>
    <row r="96" spans="1:12" ht="14.4" x14ac:dyDescent="0.3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3</v>
      </c>
      <c r="H96" s="43">
        <v>1</v>
      </c>
      <c r="I96" s="43">
        <v>15</v>
      </c>
      <c r="J96" s="43">
        <v>78</v>
      </c>
      <c r="K96" s="44">
        <v>1148</v>
      </c>
      <c r="L96" s="43">
        <v>7.91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 t="shared" ref="G99" si="46">SUM(G90:G98)</f>
        <v>26.9</v>
      </c>
      <c r="H99" s="19">
        <f t="shared" ref="H99" si="47">SUM(H90:H98)</f>
        <v>19</v>
      </c>
      <c r="I99" s="19">
        <f t="shared" ref="I99" si="48">SUM(I90:I98)</f>
        <v>117</v>
      </c>
      <c r="J99" s="19">
        <f t="shared" ref="J99:L99" si="49">SUM(J90:J98)</f>
        <v>836</v>
      </c>
      <c r="K99" s="25"/>
      <c r="L99" s="19">
        <f t="shared" si="49"/>
        <v>256.45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1485</v>
      </c>
      <c r="G100" s="32">
        <f t="shared" ref="G100" si="50">G89+G99</f>
        <v>46.199999999999996</v>
      </c>
      <c r="H100" s="32">
        <f t="shared" ref="H100" si="51">H89+H99</f>
        <v>31</v>
      </c>
      <c r="I100" s="32">
        <f t="shared" ref="I100" si="52">I89+I99</f>
        <v>206</v>
      </c>
      <c r="J100" s="32">
        <f t="shared" ref="J100:L100" si="53">J89+J99</f>
        <v>1462</v>
      </c>
      <c r="K100" s="32"/>
      <c r="L100" s="32">
        <f t="shared" si="53"/>
        <v>427.41999999999996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77</v>
      </c>
      <c r="F101" s="40">
        <v>180</v>
      </c>
      <c r="G101" s="40">
        <v>3</v>
      </c>
      <c r="H101" s="40">
        <v>2</v>
      </c>
      <c r="I101" s="40">
        <v>34</v>
      </c>
      <c r="J101" s="40">
        <v>225</v>
      </c>
      <c r="K101" s="41">
        <v>874</v>
      </c>
      <c r="L101" s="40">
        <v>33.49</v>
      </c>
    </row>
    <row r="102" spans="1:12" ht="14.4" x14ac:dyDescent="0.3">
      <c r="A102" s="23"/>
      <c r="B102" s="15"/>
      <c r="C102" s="11"/>
      <c r="D102" s="6" t="s">
        <v>57</v>
      </c>
      <c r="E102" s="42" t="s">
        <v>78</v>
      </c>
      <c r="F102" s="43">
        <v>60</v>
      </c>
      <c r="G102" s="43">
        <v>4.5</v>
      </c>
      <c r="H102" s="43">
        <v>10</v>
      </c>
      <c r="I102" s="43">
        <v>16</v>
      </c>
      <c r="J102" s="43">
        <v>145</v>
      </c>
      <c r="K102" s="44">
        <v>14506.02</v>
      </c>
      <c r="L102" s="43">
        <v>43.59</v>
      </c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8</v>
      </c>
      <c r="H103" s="43">
        <v>7</v>
      </c>
      <c r="I103" s="43">
        <v>11.7</v>
      </c>
      <c r="J103" s="43">
        <v>116</v>
      </c>
      <c r="K103" s="44">
        <v>919</v>
      </c>
      <c r="L103" s="43">
        <v>24.05</v>
      </c>
    </row>
    <row r="104" spans="1:12" ht="14.4" x14ac:dyDescent="0.3">
      <c r="A104" s="23"/>
      <c r="B104" s="15"/>
      <c r="C104" s="11"/>
      <c r="D104" s="7" t="s">
        <v>23</v>
      </c>
      <c r="E104" s="42" t="s">
        <v>48</v>
      </c>
      <c r="F104" s="43">
        <v>30</v>
      </c>
      <c r="G104" s="43">
        <v>3</v>
      </c>
      <c r="H104" s="43">
        <v>1</v>
      </c>
      <c r="I104" s="43">
        <v>6</v>
      </c>
      <c r="J104" s="43">
        <v>45</v>
      </c>
      <c r="K104" s="44">
        <v>897</v>
      </c>
      <c r="L104" s="43">
        <v>5.0199999999999996</v>
      </c>
    </row>
    <row r="105" spans="1:12" ht="14.4" x14ac:dyDescent="0.3">
      <c r="A105" s="23"/>
      <c r="B105" s="15"/>
      <c r="C105" s="11"/>
      <c r="D105" s="7" t="s">
        <v>24</v>
      </c>
      <c r="E105" s="42" t="s">
        <v>42</v>
      </c>
      <c r="F105" s="43">
        <v>150</v>
      </c>
      <c r="G105" s="43">
        <v>1</v>
      </c>
      <c r="H105" s="43">
        <v>0</v>
      </c>
      <c r="I105" s="43">
        <v>16</v>
      </c>
      <c r="J105" s="43">
        <v>56</v>
      </c>
      <c r="K105" s="44">
        <v>981</v>
      </c>
      <c r="L105" s="43">
        <v>64.819999999999993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19.5</v>
      </c>
      <c r="H108" s="19">
        <f t="shared" si="54"/>
        <v>20</v>
      </c>
      <c r="I108" s="19">
        <f t="shared" si="54"/>
        <v>83.7</v>
      </c>
      <c r="J108" s="19">
        <f t="shared" si="54"/>
        <v>587</v>
      </c>
      <c r="K108" s="25"/>
      <c r="L108" s="19">
        <f t="shared" ref="L108" si="55">SUM(L101:L107)</f>
        <v>170.97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79</v>
      </c>
      <c r="F109" s="43">
        <v>80</v>
      </c>
      <c r="G109" s="43">
        <v>1</v>
      </c>
      <c r="H109" s="43">
        <v>5</v>
      </c>
      <c r="I109" s="43">
        <v>7</v>
      </c>
      <c r="J109" s="43">
        <v>73</v>
      </c>
      <c r="K109" s="44">
        <v>1520</v>
      </c>
      <c r="L109" s="43">
        <v>15.97</v>
      </c>
    </row>
    <row r="110" spans="1:12" ht="26.4" x14ac:dyDescent="0.3">
      <c r="A110" s="23"/>
      <c r="B110" s="15"/>
      <c r="C110" s="11"/>
      <c r="D110" s="7" t="s">
        <v>27</v>
      </c>
      <c r="E110" s="42" t="s">
        <v>80</v>
      </c>
      <c r="F110" s="43">
        <v>215</v>
      </c>
      <c r="G110" s="43">
        <v>7</v>
      </c>
      <c r="H110" s="43">
        <v>9</v>
      </c>
      <c r="I110" s="43">
        <v>14</v>
      </c>
      <c r="J110" s="43">
        <v>145.5</v>
      </c>
      <c r="K110" s="44">
        <v>1030</v>
      </c>
      <c r="L110" s="43">
        <v>51.87</v>
      </c>
    </row>
    <row r="111" spans="1:12" ht="14.4" x14ac:dyDescent="0.3">
      <c r="A111" s="23"/>
      <c r="B111" s="15"/>
      <c r="C111" s="11"/>
      <c r="D111" s="7" t="s">
        <v>28</v>
      </c>
      <c r="E111" s="42" t="s">
        <v>99</v>
      </c>
      <c r="F111" s="43">
        <v>210</v>
      </c>
      <c r="G111" s="43">
        <v>10.5</v>
      </c>
      <c r="H111" s="43">
        <v>28</v>
      </c>
      <c r="I111" s="43">
        <v>29.7</v>
      </c>
      <c r="J111" s="43">
        <v>326</v>
      </c>
      <c r="K111" s="44">
        <v>1454.01</v>
      </c>
      <c r="L111" s="43">
        <v>163.82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81</v>
      </c>
      <c r="F113" s="43">
        <v>200</v>
      </c>
      <c r="G113" s="43">
        <v>0.4</v>
      </c>
      <c r="H113" s="43">
        <v>0</v>
      </c>
      <c r="I113" s="43">
        <v>25</v>
      </c>
      <c r="J113" s="43">
        <v>102</v>
      </c>
      <c r="K113" s="44">
        <v>928</v>
      </c>
      <c r="L113" s="43">
        <v>7.1</v>
      </c>
    </row>
    <row r="114" spans="1:12" ht="14.4" x14ac:dyDescent="0.3">
      <c r="A114" s="23"/>
      <c r="B114" s="15"/>
      <c r="C114" s="11"/>
      <c r="D114" s="7" t="s">
        <v>31</v>
      </c>
      <c r="E114" s="42" t="s">
        <v>48</v>
      </c>
      <c r="F114" s="43">
        <v>50</v>
      </c>
      <c r="G114" s="43">
        <v>5</v>
      </c>
      <c r="H114" s="43">
        <v>2</v>
      </c>
      <c r="I114" s="43">
        <v>27</v>
      </c>
      <c r="J114" s="43">
        <v>98</v>
      </c>
      <c r="K114" s="44">
        <v>897</v>
      </c>
      <c r="L114" s="43">
        <v>11.04</v>
      </c>
    </row>
    <row r="115" spans="1:12" ht="14.4" x14ac:dyDescent="0.3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3</v>
      </c>
      <c r="H115" s="43">
        <v>1</v>
      </c>
      <c r="I115" s="43">
        <v>15</v>
      </c>
      <c r="J115" s="43">
        <v>78</v>
      </c>
      <c r="K115" s="44">
        <v>1148</v>
      </c>
      <c r="L115" s="43">
        <v>6.65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785</v>
      </c>
      <c r="G118" s="19">
        <f t="shared" ref="G118:J118" si="56">SUM(G109:G117)</f>
        <v>26.9</v>
      </c>
      <c r="H118" s="19">
        <f t="shared" si="56"/>
        <v>45</v>
      </c>
      <c r="I118" s="19">
        <f t="shared" si="56"/>
        <v>117.7</v>
      </c>
      <c r="J118" s="19">
        <f t="shared" si="56"/>
        <v>822.5</v>
      </c>
      <c r="K118" s="25"/>
      <c r="L118" s="19">
        <f t="shared" ref="L118" si="57">SUM(L109:L117)</f>
        <v>256.45</v>
      </c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1405</v>
      </c>
      <c r="G119" s="32">
        <f t="shared" ref="G119" si="58">G108+G118</f>
        <v>46.4</v>
      </c>
      <c r="H119" s="32">
        <f t="shared" ref="H119" si="59">H108+H118</f>
        <v>65</v>
      </c>
      <c r="I119" s="32">
        <f t="shared" ref="I119" si="60">I108+I118</f>
        <v>201.4</v>
      </c>
      <c r="J119" s="32">
        <f t="shared" ref="J119:L119" si="61">J108+J118</f>
        <v>1409.5</v>
      </c>
      <c r="K119" s="32"/>
      <c r="L119" s="32">
        <f t="shared" si="61"/>
        <v>427.41999999999996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104</v>
      </c>
      <c r="F120" s="40">
        <v>240</v>
      </c>
      <c r="G120" s="40">
        <v>15.9</v>
      </c>
      <c r="H120" s="40">
        <v>9</v>
      </c>
      <c r="I120" s="40">
        <v>44</v>
      </c>
      <c r="J120" s="40">
        <v>348</v>
      </c>
      <c r="K120" s="41">
        <v>1127</v>
      </c>
      <c r="L120" s="40">
        <v>106.71</v>
      </c>
    </row>
    <row r="121" spans="1:12" ht="14.4" x14ac:dyDescent="0.3">
      <c r="A121" s="14"/>
      <c r="B121" s="15"/>
      <c r="C121" s="11"/>
      <c r="D121" s="6" t="s">
        <v>26</v>
      </c>
      <c r="E121" s="42" t="s">
        <v>63</v>
      </c>
      <c r="F121" s="43">
        <v>60</v>
      </c>
      <c r="G121" s="43">
        <v>1</v>
      </c>
      <c r="H121" s="43">
        <v>0</v>
      </c>
      <c r="I121" s="43">
        <v>2</v>
      </c>
      <c r="J121" s="43">
        <v>9</v>
      </c>
      <c r="K121" s="44">
        <v>836</v>
      </c>
      <c r="L121" s="43">
        <v>34.53</v>
      </c>
    </row>
    <row r="122" spans="1:12" ht="14.4" x14ac:dyDescent="0.3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</v>
      </c>
      <c r="H122" s="43">
        <v>0</v>
      </c>
      <c r="I122" s="43">
        <v>16</v>
      </c>
      <c r="J122" s="43">
        <v>64</v>
      </c>
      <c r="K122" s="44">
        <v>1188</v>
      </c>
      <c r="L122" s="43">
        <v>5.35</v>
      </c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20</v>
      </c>
      <c r="G123" s="43">
        <v>2</v>
      </c>
      <c r="H123" s="43">
        <v>1</v>
      </c>
      <c r="I123" s="43">
        <v>10</v>
      </c>
      <c r="J123" s="43">
        <v>52</v>
      </c>
      <c r="K123" s="44">
        <v>1148</v>
      </c>
      <c r="L123" s="43">
        <v>7.11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57</v>
      </c>
      <c r="E125" s="42" t="s">
        <v>82</v>
      </c>
      <c r="F125" s="43">
        <v>50</v>
      </c>
      <c r="G125" s="43">
        <v>0.4</v>
      </c>
      <c r="H125" s="43">
        <v>3</v>
      </c>
      <c r="I125" s="43">
        <v>3</v>
      </c>
      <c r="J125" s="43">
        <v>159</v>
      </c>
      <c r="K125" s="44">
        <v>1669</v>
      </c>
      <c r="L125" s="43">
        <v>17.27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19.299999999999997</v>
      </c>
      <c r="H127" s="19">
        <f t="shared" si="62"/>
        <v>13</v>
      </c>
      <c r="I127" s="19">
        <f t="shared" si="62"/>
        <v>75</v>
      </c>
      <c r="J127" s="19">
        <f t="shared" si="62"/>
        <v>632</v>
      </c>
      <c r="K127" s="25"/>
      <c r="L127" s="19">
        <f t="shared" ref="L127" si="63">SUM(L120:L126)</f>
        <v>170.97000000000003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83</v>
      </c>
      <c r="F128" s="43">
        <v>80</v>
      </c>
      <c r="G128" s="43">
        <v>1</v>
      </c>
      <c r="H128" s="43">
        <v>0</v>
      </c>
      <c r="I128" s="43">
        <v>10</v>
      </c>
      <c r="J128" s="43">
        <v>44</v>
      </c>
      <c r="K128" s="44">
        <v>836.04</v>
      </c>
      <c r="L128" s="43">
        <v>53.53</v>
      </c>
    </row>
    <row r="129" spans="1:12" ht="14.4" x14ac:dyDescent="0.3">
      <c r="A129" s="14"/>
      <c r="B129" s="15"/>
      <c r="C129" s="11"/>
      <c r="D129" s="7" t="s">
        <v>27</v>
      </c>
      <c r="E129" s="42" t="s">
        <v>84</v>
      </c>
      <c r="F129" s="43">
        <v>215</v>
      </c>
      <c r="G129" s="43">
        <v>9</v>
      </c>
      <c r="H129" s="43">
        <v>8</v>
      </c>
      <c r="I129" s="43">
        <v>23</v>
      </c>
      <c r="J129" s="43">
        <v>186</v>
      </c>
      <c r="K129" s="44">
        <v>139</v>
      </c>
      <c r="L129" s="43">
        <v>35.840000000000003</v>
      </c>
    </row>
    <row r="130" spans="1:12" ht="14.4" x14ac:dyDescent="0.3">
      <c r="A130" s="14"/>
      <c r="B130" s="15"/>
      <c r="C130" s="11"/>
      <c r="D130" s="7" t="s">
        <v>28</v>
      </c>
      <c r="E130" s="42" t="s">
        <v>85</v>
      </c>
      <c r="F130" s="43">
        <v>100</v>
      </c>
      <c r="G130" s="43">
        <v>11.6</v>
      </c>
      <c r="H130" s="43">
        <v>3</v>
      </c>
      <c r="I130" s="43">
        <v>1</v>
      </c>
      <c r="J130" s="43">
        <v>172</v>
      </c>
      <c r="K130" s="44">
        <v>1296</v>
      </c>
      <c r="L130" s="43">
        <v>96.33</v>
      </c>
    </row>
    <row r="131" spans="1:12" ht="14.4" x14ac:dyDescent="0.3">
      <c r="A131" s="14"/>
      <c r="B131" s="15"/>
      <c r="C131" s="11"/>
      <c r="D131" s="7" t="s">
        <v>29</v>
      </c>
      <c r="E131" s="42" t="s">
        <v>58</v>
      </c>
      <c r="F131" s="43">
        <v>150</v>
      </c>
      <c r="G131" s="43">
        <v>3</v>
      </c>
      <c r="H131" s="43">
        <v>5</v>
      </c>
      <c r="I131" s="43">
        <v>37.700000000000003</v>
      </c>
      <c r="J131" s="43">
        <v>147</v>
      </c>
      <c r="K131" s="44">
        <v>995</v>
      </c>
      <c r="L131" s="43">
        <v>42.83</v>
      </c>
    </row>
    <row r="132" spans="1:12" ht="14.4" x14ac:dyDescent="0.3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</v>
      </c>
      <c r="H132" s="43">
        <v>0</v>
      </c>
      <c r="I132" s="43">
        <v>4</v>
      </c>
      <c r="J132" s="43">
        <v>19</v>
      </c>
      <c r="K132" s="44">
        <v>699</v>
      </c>
      <c r="L132" s="43">
        <v>11.84</v>
      </c>
    </row>
    <row r="133" spans="1:12" ht="14.4" x14ac:dyDescent="0.3">
      <c r="A133" s="14"/>
      <c r="B133" s="15"/>
      <c r="C133" s="11"/>
      <c r="D133" s="7" t="s">
        <v>31</v>
      </c>
      <c r="E133" s="42" t="s">
        <v>48</v>
      </c>
      <c r="F133" s="43">
        <v>50</v>
      </c>
      <c r="G133" s="43">
        <v>2</v>
      </c>
      <c r="H133" s="43">
        <v>2</v>
      </c>
      <c r="I133" s="43">
        <v>27</v>
      </c>
      <c r="J133" s="43">
        <v>142</v>
      </c>
      <c r="K133" s="44">
        <v>897</v>
      </c>
      <c r="L133" s="43">
        <v>10.06</v>
      </c>
    </row>
    <row r="134" spans="1:12" ht="14.4" x14ac:dyDescent="0.3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3</v>
      </c>
      <c r="H134" s="43">
        <v>1</v>
      </c>
      <c r="I134" s="43">
        <v>15</v>
      </c>
      <c r="J134" s="43">
        <v>78</v>
      </c>
      <c r="K134" s="44">
        <v>1148</v>
      </c>
      <c r="L134" s="43">
        <v>6.02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825</v>
      </c>
      <c r="G137" s="19">
        <f t="shared" ref="G137:J137" si="64">SUM(G128:G136)</f>
        <v>29.6</v>
      </c>
      <c r="H137" s="19">
        <f t="shared" si="64"/>
        <v>19</v>
      </c>
      <c r="I137" s="19">
        <f t="shared" si="64"/>
        <v>117.7</v>
      </c>
      <c r="J137" s="19">
        <f t="shared" si="64"/>
        <v>788</v>
      </c>
      <c r="K137" s="25"/>
      <c r="L137" s="19">
        <f t="shared" ref="L137" si="65">SUM(L128:L136)</f>
        <v>256.45</v>
      </c>
    </row>
    <row r="138" spans="1:12" ht="15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1395</v>
      </c>
      <c r="G138" s="32">
        <f t="shared" ref="G138" si="66">G127+G137</f>
        <v>48.9</v>
      </c>
      <c r="H138" s="32">
        <f t="shared" ref="H138" si="67">H127+H137</f>
        <v>32</v>
      </c>
      <c r="I138" s="32">
        <f t="shared" ref="I138" si="68">I127+I137</f>
        <v>192.7</v>
      </c>
      <c r="J138" s="32">
        <f t="shared" ref="J138:L138" si="69">J127+J137</f>
        <v>1420</v>
      </c>
      <c r="K138" s="32"/>
      <c r="L138" s="32">
        <f t="shared" si="69"/>
        <v>427.42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105</v>
      </c>
      <c r="F139" s="40">
        <v>230</v>
      </c>
      <c r="G139" s="40">
        <v>11</v>
      </c>
      <c r="H139" s="40">
        <v>16</v>
      </c>
      <c r="I139" s="40">
        <v>34</v>
      </c>
      <c r="J139" s="40">
        <v>323</v>
      </c>
      <c r="K139" s="41">
        <v>466.05</v>
      </c>
      <c r="L139" s="40">
        <v>72.61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67</v>
      </c>
      <c r="F141" s="43">
        <v>200</v>
      </c>
      <c r="G141" s="43">
        <v>1</v>
      </c>
      <c r="H141" s="43">
        <v>1</v>
      </c>
      <c r="I141" s="43">
        <v>16</v>
      </c>
      <c r="J141" s="43">
        <v>88</v>
      </c>
      <c r="K141" s="44">
        <v>854</v>
      </c>
      <c r="L141" s="43">
        <v>13.34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49</v>
      </c>
      <c r="F142" s="43">
        <v>20</v>
      </c>
      <c r="G142" s="43">
        <v>2</v>
      </c>
      <c r="H142" s="43">
        <v>1</v>
      </c>
      <c r="I142" s="43">
        <v>10</v>
      </c>
      <c r="J142" s="43">
        <v>52</v>
      </c>
      <c r="K142" s="44">
        <v>1148</v>
      </c>
      <c r="L142" s="43">
        <v>5.35</v>
      </c>
    </row>
    <row r="143" spans="1:12" ht="14.4" x14ac:dyDescent="0.3">
      <c r="A143" s="23"/>
      <c r="B143" s="15"/>
      <c r="C143" s="11"/>
      <c r="D143" s="7" t="s">
        <v>24</v>
      </c>
      <c r="E143" s="42" t="s">
        <v>42</v>
      </c>
      <c r="F143" s="43">
        <v>130</v>
      </c>
      <c r="G143" s="43">
        <v>1</v>
      </c>
      <c r="H143" s="43">
        <v>0</v>
      </c>
      <c r="I143" s="43">
        <v>15</v>
      </c>
      <c r="J143" s="43">
        <v>69</v>
      </c>
      <c r="K143" s="44">
        <v>981</v>
      </c>
      <c r="L143" s="43">
        <v>64.16</v>
      </c>
    </row>
    <row r="144" spans="1:12" ht="14.4" x14ac:dyDescent="0.3">
      <c r="A144" s="23"/>
      <c r="B144" s="15"/>
      <c r="C144" s="11"/>
      <c r="D144" s="6" t="s">
        <v>61</v>
      </c>
      <c r="E144" s="42" t="s">
        <v>87</v>
      </c>
      <c r="F144" s="43">
        <v>50</v>
      </c>
      <c r="G144" s="43">
        <v>4</v>
      </c>
      <c r="H144" s="43">
        <v>5</v>
      </c>
      <c r="I144" s="43">
        <v>37</v>
      </c>
      <c r="J144" s="43">
        <v>204</v>
      </c>
      <c r="K144" s="44">
        <v>1579</v>
      </c>
      <c r="L144" s="43">
        <v>15.51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19</v>
      </c>
      <c r="H146" s="19">
        <f t="shared" si="70"/>
        <v>23</v>
      </c>
      <c r="I146" s="19">
        <f t="shared" si="70"/>
        <v>112</v>
      </c>
      <c r="J146" s="19">
        <f t="shared" si="70"/>
        <v>736</v>
      </c>
      <c r="K146" s="25"/>
      <c r="L146" s="19">
        <f t="shared" ref="L146" si="71">SUM(L139:L145)</f>
        <v>170.96999999999997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44</v>
      </c>
      <c r="F147" s="43">
        <v>80</v>
      </c>
      <c r="G147" s="43">
        <v>1</v>
      </c>
      <c r="H147" s="43">
        <v>0</v>
      </c>
      <c r="I147" s="43">
        <v>11</v>
      </c>
      <c r="J147" s="43">
        <v>99</v>
      </c>
      <c r="K147" s="44">
        <v>835.09</v>
      </c>
      <c r="L147" s="43">
        <v>53.89</v>
      </c>
    </row>
    <row r="148" spans="1:12" ht="26.4" x14ac:dyDescent="0.3">
      <c r="A148" s="23"/>
      <c r="B148" s="15"/>
      <c r="C148" s="11"/>
      <c r="D148" s="7" t="s">
        <v>27</v>
      </c>
      <c r="E148" s="42" t="s">
        <v>54</v>
      </c>
      <c r="F148" s="43">
        <v>215</v>
      </c>
      <c r="G148" s="43">
        <v>6</v>
      </c>
      <c r="H148" s="43">
        <v>8</v>
      </c>
      <c r="I148" s="43">
        <v>7</v>
      </c>
      <c r="J148" s="43">
        <v>162</v>
      </c>
      <c r="K148" s="44">
        <v>124</v>
      </c>
      <c r="L148" s="43">
        <v>51.2</v>
      </c>
    </row>
    <row r="149" spans="1:12" ht="14.4" x14ac:dyDescent="0.3">
      <c r="A149" s="23"/>
      <c r="B149" s="15"/>
      <c r="C149" s="11"/>
      <c r="D149" s="7" t="s">
        <v>28</v>
      </c>
      <c r="E149" s="42" t="s">
        <v>88</v>
      </c>
      <c r="F149" s="43">
        <v>100</v>
      </c>
      <c r="G149" s="43">
        <v>2.6</v>
      </c>
      <c r="H149" s="43">
        <v>8</v>
      </c>
      <c r="I149" s="43">
        <v>7</v>
      </c>
      <c r="J149" s="43">
        <v>122</v>
      </c>
      <c r="K149" s="44">
        <v>1741</v>
      </c>
      <c r="L149" s="43">
        <v>67.55</v>
      </c>
    </row>
    <row r="150" spans="1:12" ht="14.4" x14ac:dyDescent="0.3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43">
        <v>9</v>
      </c>
      <c r="H150" s="43">
        <v>6</v>
      </c>
      <c r="I150" s="43">
        <v>30.8</v>
      </c>
      <c r="J150" s="43">
        <v>285</v>
      </c>
      <c r="K150" s="44">
        <v>998</v>
      </c>
      <c r="L150" s="43">
        <v>29.67</v>
      </c>
    </row>
    <row r="151" spans="1:12" ht="26.4" x14ac:dyDescent="0.3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0</v>
      </c>
      <c r="H151" s="43">
        <v>0</v>
      </c>
      <c r="I151" s="43">
        <v>19</v>
      </c>
      <c r="J151" s="43">
        <v>80</v>
      </c>
      <c r="K151" s="44">
        <v>706.03</v>
      </c>
      <c r="L151" s="43">
        <v>32.159999999999997</v>
      </c>
    </row>
    <row r="152" spans="1:12" ht="14.4" x14ac:dyDescent="0.3">
      <c r="A152" s="23"/>
      <c r="B152" s="15"/>
      <c r="C152" s="11"/>
      <c r="D152" s="7" t="s">
        <v>31</v>
      </c>
      <c r="E152" s="42" t="s">
        <v>48</v>
      </c>
      <c r="F152" s="43">
        <v>50</v>
      </c>
      <c r="G152" s="43">
        <v>5</v>
      </c>
      <c r="H152" s="43">
        <v>2</v>
      </c>
      <c r="I152" s="43">
        <v>27</v>
      </c>
      <c r="J152" s="43">
        <v>142</v>
      </c>
      <c r="K152" s="44">
        <v>897</v>
      </c>
      <c r="L152" s="43">
        <v>13.72</v>
      </c>
    </row>
    <row r="153" spans="1:12" ht="14.4" x14ac:dyDescent="0.3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3</v>
      </c>
      <c r="H153" s="43">
        <v>1</v>
      </c>
      <c r="I153" s="43">
        <v>15</v>
      </c>
      <c r="J153" s="43">
        <v>78</v>
      </c>
      <c r="K153" s="44">
        <v>1148</v>
      </c>
      <c r="L153" s="43">
        <v>8.26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825</v>
      </c>
      <c r="G156" s="19">
        <f t="shared" ref="G156:J156" si="72">SUM(G147:G155)</f>
        <v>26.6</v>
      </c>
      <c r="H156" s="19">
        <f t="shared" si="72"/>
        <v>25</v>
      </c>
      <c r="I156" s="19">
        <f t="shared" si="72"/>
        <v>116.8</v>
      </c>
      <c r="J156" s="19">
        <f t="shared" si="72"/>
        <v>968</v>
      </c>
      <c r="K156" s="25"/>
      <c r="L156" s="19">
        <f t="shared" ref="L156" si="73">SUM(L147:L155)</f>
        <v>256.45</v>
      </c>
    </row>
    <row r="157" spans="1:12" ht="15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1455</v>
      </c>
      <c r="G157" s="32">
        <f t="shared" ref="G157" si="74">G146+G156</f>
        <v>45.6</v>
      </c>
      <c r="H157" s="32">
        <f t="shared" ref="H157" si="75">H146+H156</f>
        <v>48</v>
      </c>
      <c r="I157" s="32">
        <f t="shared" ref="I157" si="76">I146+I156</f>
        <v>228.8</v>
      </c>
      <c r="J157" s="32">
        <f t="shared" ref="J157:L157" si="77">J146+J156</f>
        <v>1704</v>
      </c>
      <c r="K157" s="32"/>
      <c r="L157" s="32">
        <f t="shared" si="77"/>
        <v>427.41999999999996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180</v>
      </c>
      <c r="G158" s="40">
        <v>7.2</v>
      </c>
      <c r="H158" s="40">
        <v>3</v>
      </c>
      <c r="I158" s="40">
        <v>20</v>
      </c>
      <c r="J158" s="40">
        <v>147</v>
      </c>
      <c r="K158" s="41">
        <v>1170</v>
      </c>
      <c r="L158" s="40">
        <v>40.49</v>
      </c>
    </row>
    <row r="159" spans="1:12" ht="14.4" x14ac:dyDescent="0.3">
      <c r="A159" s="23"/>
      <c r="B159" s="15"/>
      <c r="C159" s="11"/>
      <c r="D159" s="6" t="s">
        <v>109</v>
      </c>
      <c r="E159" s="42" t="s">
        <v>43</v>
      </c>
      <c r="F159" s="43">
        <v>20</v>
      </c>
      <c r="G159" s="43">
        <v>3.8</v>
      </c>
      <c r="H159" s="43">
        <v>6</v>
      </c>
      <c r="I159" s="43">
        <v>0</v>
      </c>
      <c r="J159" s="43">
        <v>73</v>
      </c>
      <c r="K159" s="44">
        <v>97.06</v>
      </c>
      <c r="L159" s="43">
        <v>25.69</v>
      </c>
    </row>
    <row r="160" spans="1:12" ht="14.4" x14ac:dyDescent="0.3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43">
        <v>3</v>
      </c>
      <c r="H160" s="43">
        <v>3</v>
      </c>
      <c r="I160" s="43">
        <v>13</v>
      </c>
      <c r="J160" s="43">
        <v>89</v>
      </c>
      <c r="K160" s="44">
        <v>1110</v>
      </c>
      <c r="L160" s="43">
        <v>11.64</v>
      </c>
    </row>
    <row r="161" spans="1:12" ht="14.4" x14ac:dyDescent="0.3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3</v>
      </c>
      <c r="H161" s="43">
        <v>1</v>
      </c>
      <c r="I161" s="43">
        <v>15</v>
      </c>
      <c r="J161" s="43">
        <v>78</v>
      </c>
      <c r="K161" s="44">
        <v>1148</v>
      </c>
      <c r="L161" s="43">
        <v>4.2</v>
      </c>
    </row>
    <row r="162" spans="1:12" ht="14.4" x14ac:dyDescent="0.3">
      <c r="A162" s="23"/>
      <c r="B162" s="15"/>
      <c r="C162" s="11"/>
      <c r="D162" s="7" t="s">
        <v>24</v>
      </c>
      <c r="E162" s="42" t="s">
        <v>92</v>
      </c>
      <c r="F162" s="43">
        <v>200</v>
      </c>
      <c r="G162" s="43">
        <v>2</v>
      </c>
      <c r="H162" s="43">
        <v>1</v>
      </c>
      <c r="I162" s="43">
        <v>25</v>
      </c>
      <c r="J162" s="43">
        <v>115</v>
      </c>
      <c r="K162" s="44">
        <v>1891</v>
      </c>
      <c r="L162" s="43">
        <v>88.95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19</v>
      </c>
      <c r="H165" s="19">
        <f t="shared" si="78"/>
        <v>14</v>
      </c>
      <c r="I165" s="19">
        <f t="shared" si="78"/>
        <v>73</v>
      </c>
      <c r="J165" s="19">
        <f t="shared" si="78"/>
        <v>502</v>
      </c>
      <c r="K165" s="25"/>
      <c r="L165" s="19">
        <f t="shared" ref="L165" si="79">SUM(L158:L164)</f>
        <v>170.97000000000003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63</v>
      </c>
      <c r="F166" s="43">
        <v>80</v>
      </c>
      <c r="G166" s="43">
        <v>1</v>
      </c>
      <c r="H166" s="43">
        <v>0</v>
      </c>
      <c r="I166" s="43">
        <v>2</v>
      </c>
      <c r="J166" s="43">
        <v>12</v>
      </c>
      <c r="K166" s="44">
        <v>836</v>
      </c>
      <c r="L166" s="43">
        <v>44.04</v>
      </c>
    </row>
    <row r="167" spans="1:12" ht="26.4" x14ac:dyDescent="0.3">
      <c r="A167" s="23"/>
      <c r="B167" s="15"/>
      <c r="C167" s="11"/>
      <c r="D167" s="7" t="s">
        <v>27</v>
      </c>
      <c r="E167" s="42" t="s">
        <v>73</v>
      </c>
      <c r="F167" s="43">
        <v>215</v>
      </c>
      <c r="G167" s="43">
        <v>6</v>
      </c>
      <c r="H167" s="43">
        <v>9</v>
      </c>
      <c r="I167" s="43">
        <v>22.7</v>
      </c>
      <c r="J167" s="43">
        <v>152</v>
      </c>
      <c r="K167" s="44">
        <v>1021</v>
      </c>
      <c r="L167" s="43">
        <v>53.41</v>
      </c>
    </row>
    <row r="168" spans="1:12" ht="14.4" x14ac:dyDescent="0.3">
      <c r="A168" s="23"/>
      <c r="B168" s="15"/>
      <c r="C168" s="11"/>
      <c r="D168" s="7" t="s">
        <v>28</v>
      </c>
      <c r="E168" s="42" t="s">
        <v>93</v>
      </c>
      <c r="F168" s="43">
        <v>200</v>
      </c>
      <c r="G168" s="43">
        <v>15.4</v>
      </c>
      <c r="H168" s="43">
        <v>17</v>
      </c>
      <c r="I168" s="43">
        <v>34</v>
      </c>
      <c r="J168" s="43">
        <v>392</v>
      </c>
      <c r="K168" s="44">
        <v>893</v>
      </c>
      <c r="L168" s="43">
        <v>120.26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66</v>
      </c>
      <c r="F170" s="43">
        <v>200</v>
      </c>
      <c r="G170" s="43">
        <v>1.2</v>
      </c>
      <c r="H170" s="43">
        <v>0</v>
      </c>
      <c r="I170" s="43">
        <v>14</v>
      </c>
      <c r="J170" s="43">
        <v>59</v>
      </c>
      <c r="K170" s="44">
        <v>704</v>
      </c>
      <c r="L170" s="43">
        <v>20.81</v>
      </c>
    </row>
    <row r="171" spans="1:12" ht="14.4" x14ac:dyDescent="0.3">
      <c r="A171" s="23"/>
      <c r="B171" s="15"/>
      <c r="C171" s="11"/>
      <c r="D171" s="7" t="s">
        <v>31</v>
      </c>
      <c r="E171" s="42" t="s">
        <v>48</v>
      </c>
      <c r="F171" s="43">
        <v>40</v>
      </c>
      <c r="G171" s="43">
        <v>1.8</v>
      </c>
      <c r="H171" s="43">
        <v>2</v>
      </c>
      <c r="I171" s="43">
        <v>29</v>
      </c>
      <c r="J171" s="43">
        <v>114</v>
      </c>
      <c r="K171" s="44">
        <v>897</v>
      </c>
      <c r="L171" s="43">
        <v>10.26</v>
      </c>
    </row>
    <row r="172" spans="1:12" ht="14.4" x14ac:dyDescent="0.3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1.5</v>
      </c>
      <c r="H172" s="43">
        <v>1</v>
      </c>
      <c r="I172" s="43">
        <v>16</v>
      </c>
      <c r="J172" s="43">
        <v>78</v>
      </c>
      <c r="K172" s="44">
        <v>1148</v>
      </c>
      <c r="L172" s="43">
        <v>7.67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26.9</v>
      </c>
      <c r="H175" s="19">
        <f t="shared" si="80"/>
        <v>29</v>
      </c>
      <c r="I175" s="19">
        <f t="shared" si="80"/>
        <v>117.7</v>
      </c>
      <c r="J175" s="19">
        <f t="shared" si="80"/>
        <v>807</v>
      </c>
      <c r="K175" s="25"/>
      <c r="L175" s="19">
        <f t="shared" ref="L175" si="81">SUM(L166:L174)</f>
        <v>256.45</v>
      </c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1395</v>
      </c>
      <c r="G176" s="32">
        <f t="shared" ref="G176" si="82">G165+G175</f>
        <v>45.9</v>
      </c>
      <c r="H176" s="32">
        <f t="shared" ref="H176" si="83">H165+H175</f>
        <v>43</v>
      </c>
      <c r="I176" s="32">
        <f t="shared" ref="I176" si="84">I165+I175</f>
        <v>190.7</v>
      </c>
      <c r="J176" s="32">
        <f t="shared" ref="J176:L176" si="85">J165+J175</f>
        <v>1309</v>
      </c>
      <c r="K176" s="32"/>
      <c r="L176" s="32">
        <f t="shared" si="85"/>
        <v>427.42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106</v>
      </c>
      <c r="F177" s="40">
        <v>230</v>
      </c>
      <c r="G177" s="40">
        <v>14.2</v>
      </c>
      <c r="H177" s="40">
        <v>20</v>
      </c>
      <c r="I177" s="40">
        <v>44</v>
      </c>
      <c r="J177" s="40">
        <v>421</v>
      </c>
      <c r="K177" s="41">
        <v>469.03</v>
      </c>
      <c r="L177" s="40">
        <v>87.38</v>
      </c>
    </row>
    <row r="178" spans="1:12" ht="14.4" x14ac:dyDescent="0.3">
      <c r="A178" s="23"/>
      <c r="B178" s="15"/>
      <c r="C178" s="11"/>
      <c r="D178" s="6" t="s">
        <v>26</v>
      </c>
      <c r="E178" s="42" t="s">
        <v>94</v>
      </c>
      <c r="F178" s="43">
        <v>60</v>
      </c>
      <c r="G178" s="43">
        <v>1</v>
      </c>
      <c r="H178" s="43">
        <v>3</v>
      </c>
      <c r="I178" s="43">
        <v>5</v>
      </c>
      <c r="J178" s="43">
        <v>77</v>
      </c>
      <c r="K178" s="44">
        <v>817</v>
      </c>
      <c r="L178" s="43">
        <v>13.62</v>
      </c>
    </row>
    <row r="179" spans="1:12" ht="14.4" x14ac:dyDescent="0.3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</v>
      </c>
      <c r="H179" s="43">
        <v>0</v>
      </c>
      <c r="I179" s="43">
        <v>16</v>
      </c>
      <c r="J179" s="43">
        <v>63.8</v>
      </c>
      <c r="K179" s="44">
        <v>1186</v>
      </c>
      <c r="L179" s="43">
        <v>6.16</v>
      </c>
    </row>
    <row r="180" spans="1:12" ht="14.4" x14ac:dyDescent="0.3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3</v>
      </c>
      <c r="H180" s="43">
        <v>1</v>
      </c>
      <c r="I180" s="43">
        <v>15</v>
      </c>
      <c r="J180" s="43">
        <v>78</v>
      </c>
      <c r="K180" s="44">
        <v>1148</v>
      </c>
      <c r="L180" s="43">
        <v>6.89</v>
      </c>
    </row>
    <row r="181" spans="1:12" ht="14.4" x14ac:dyDescent="0.3">
      <c r="A181" s="23"/>
      <c r="B181" s="15"/>
      <c r="C181" s="11"/>
      <c r="D181" s="7" t="s">
        <v>24</v>
      </c>
      <c r="E181" s="42" t="s">
        <v>51</v>
      </c>
      <c r="F181" s="43">
        <v>150</v>
      </c>
      <c r="G181" s="43">
        <v>1</v>
      </c>
      <c r="H181" s="43">
        <v>1</v>
      </c>
      <c r="I181" s="43">
        <v>15</v>
      </c>
      <c r="J181" s="43">
        <v>110</v>
      </c>
      <c r="K181" s="44">
        <v>976</v>
      </c>
      <c r="L181" s="43">
        <v>56.92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670</v>
      </c>
      <c r="G184" s="19">
        <f t="shared" ref="G184:J184" si="86">SUM(G177:G183)</f>
        <v>19.2</v>
      </c>
      <c r="H184" s="19">
        <f t="shared" si="86"/>
        <v>25</v>
      </c>
      <c r="I184" s="19">
        <f t="shared" si="86"/>
        <v>95</v>
      </c>
      <c r="J184" s="19">
        <f t="shared" si="86"/>
        <v>749.8</v>
      </c>
      <c r="K184" s="25"/>
      <c r="L184" s="19">
        <f t="shared" ref="L184" si="87">SUM(L177:L183)</f>
        <v>170.97</v>
      </c>
    </row>
    <row r="185" spans="1:12" ht="26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80</v>
      </c>
      <c r="G185" s="43">
        <v>0.1</v>
      </c>
      <c r="H185" s="43">
        <v>2</v>
      </c>
      <c r="I185" s="43">
        <v>0.3</v>
      </c>
      <c r="J185" s="43">
        <v>16</v>
      </c>
      <c r="K185" s="44">
        <v>809.01</v>
      </c>
      <c r="L185" s="43">
        <v>47.47</v>
      </c>
    </row>
    <row r="186" spans="1:12" ht="14.4" x14ac:dyDescent="0.3">
      <c r="A186" s="23"/>
      <c r="B186" s="15"/>
      <c r="C186" s="11"/>
      <c r="D186" s="7" t="s">
        <v>27</v>
      </c>
      <c r="E186" s="42" t="s">
        <v>96</v>
      </c>
      <c r="F186" s="43">
        <v>215</v>
      </c>
      <c r="G186" s="43">
        <v>5</v>
      </c>
      <c r="H186" s="43">
        <v>6</v>
      </c>
      <c r="I186" s="43">
        <v>12</v>
      </c>
      <c r="J186" s="43">
        <v>110</v>
      </c>
      <c r="K186" s="44">
        <v>1165</v>
      </c>
      <c r="L186" s="43">
        <v>45.21</v>
      </c>
    </row>
    <row r="187" spans="1:12" ht="14.4" x14ac:dyDescent="0.3">
      <c r="A187" s="23"/>
      <c r="B187" s="15"/>
      <c r="C187" s="11"/>
      <c r="D187" s="7" t="s">
        <v>28</v>
      </c>
      <c r="E187" s="42" t="s">
        <v>97</v>
      </c>
      <c r="F187" s="43">
        <v>100</v>
      </c>
      <c r="G187" s="43">
        <v>10.8</v>
      </c>
      <c r="H187" s="43">
        <v>7</v>
      </c>
      <c r="I187" s="43">
        <v>13</v>
      </c>
      <c r="J187" s="43">
        <v>163</v>
      </c>
      <c r="K187" s="44">
        <v>1105.05</v>
      </c>
      <c r="L187" s="43">
        <v>115.46</v>
      </c>
    </row>
    <row r="188" spans="1:12" ht="14.4" x14ac:dyDescent="0.3">
      <c r="A188" s="23"/>
      <c r="B188" s="15"/>
      <c r="C188" s="11"/>
      <c r="D188" s="7" t="s">
        <v>29</v>
      </c>
      <c r="E188" s="42" t="s">
        <v>56</v>
      </c>
      <c r="F188" s="43">
        <v>150</v>
      </c>
      <c r="G188" s="43">
        <v>4</v>
      </c>
      <c r="H188" s="43">
        <v>6</v>
      </c>
      <c r="I188" s="43">
        <v>37</v>
      </c>
      <c r="J188" s="43">
        <v>220</v>
      </c>
      <c r="K188" s="44">
        <v>512</v>
      </c>
      <c r="L188" s="43">
        <v>19.87</v>
      </c>
    </row>
    <row r="189" spans="1:12" ht="14.4" x14ac:dyDescent="0.3">
      <c r="A189" s="23"/>
      <c r="B189" s="15"/>
      <c r="C189" s="11"/>
      <c r="D189" s="7" t="s">
        <v>30</v>
      </c>
      <c r="E189" s="42" t="s">
        <v>98</v>
      </c>
      <c r="F189" s="43">
        <v>200</v>
      </c>
      <c r="G189" s="43">
        <v>0</v>
      </c>
      <c r="H189" s="43">
        <v>0</v>
      </c>
      <c r="I189" s="43">
        <v>15</v>
      </c>
      <c r="J189" s="43">
        <v>61</v>
      </c>
      <c r="K189" s="44">
        <v>930</v>
      </c>
      <c r="L189" s="43">
        <v>12.75</v>
      </c>
    </row>
    <row r="190" spans="1:12" ht="14.4" x14ac:dyDescent="0.3">
      <c r="A190" s="23"/>
      <c r="B190" s="15"/>
      <c r="C190" s="11"/>
      <c r="D190" s="7" t="s">
        <v>31</v>
      </c>
      <c r="E190" s="42" t="s">
        <v>48</v>
      </c>
      <c r="F190" s="43">
        <v>40</v>
      </c>
      <c r="G190" s="43">
        <v>4</v>
      </c>
      <c r="H190" s="43">
        <v>2</v>
      </c>
      <c r="I190" s="43">
        <v>21</v>
      </c>
      <c r="J190" s="43">
        <v>114</v>
      </c>
      <c r="K190" s="44">
        <v>897</v>
      </c>
      <c r="L190" s="43">
        <v>7.83</v>
      </c>
    </row>
    <row r="191" spans="1:12" ht="14.4" x14ac:dyDescent="0.3">
      <c r="A191" s="23"/>
      <c r="B191" s="15"/>
      <c r="C191" s="11"/>
      <c r="D191" s="7" t="s">
        <v>32</v>
      </c>
      <c r="E191" s="42" t="s">
        <v>49</v>
      </c>
      <c r="F191" s="43">
        <v>40</v>
      </c>
      <c r="G191" s="43">
        <v>3</v>
      </c>
      <c r="H191" s="43">
        <v>1</v>
      </c>
      <c r="I191" s="43">
        <v>19</v>
      </c>
      <c r="J191" s="43">
        <v>104</v>
      </c>
      <c r="K191" s="44">
        <v>1148</v>
      </c>
      <c r="L191" s="43">
        <v>7.86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825</v>
      </c>
      <c r="G194" s="19">
        <f t="shared" ref="G194:J194" si="88">SUM(G185:G193)</f>
        <v>26.9</v>
      </c>
      <c r="H194" s="19">
        <f t="shared" si="88"/>
        <v>24</v>
      </c>
      <c r="I194" s="19">
        <f t="shared" si="88"/>
        <v>117.3</v>
      </c>
      <c r="J194" s="19">
        <f t="shared" si="88"/>
        <v>788</v>
      </c>
      <c r="K194" s="25"/>
      <c r="L194" s="19">
        <f t="shared" ref="L194" si="89">SUM(L185:L193)</f>
        <v>256.45</v>
      </c>
    </row>
    <row r="195" spans="1:12" ht="15" thickBot="1" x14ac:dyDescent="0.3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1495</v>
      </c>
      <c r="G195" s="32">
        <f t="shared" ref="G195" si="90">G184+G194</f>
        <v>46.099999999999994</v>
      </c>
      <c r="H195" s="32">
        <f t="shared" ref="H195" si="91">H184+H194</f>
        <v>49</v>
      </c>
      <c r="I195" s="32">
        <f t="shared" ref="I195" si="92">I184+I194</f>
        <v>212.3</v>
      </c>
      <c r="J195" s="32">
        <f t="shared" ref="J195:L195" si="93">J184+J194</f>
        <v>1537.8</v>
      </c>
      <c r="K195" s="32"/>
      <c r="L195" s="32">
        <f t="shared" si="93"/>
        <v>427.41999999999996</v>
      </c>
    </row>
    <row r="196" spans="1:12" ht="13.8" thickBot="1" x14ac:dyDescent="0.3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1415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46.419999999999995</v>
      </c>
      <c r="H196" s="34">
        <f t="shared" si="94"/>
        <v>46.3</v>
      </c>
      <c r="I196" s="34">
        <f t="shared" si="94"/>
        <v>202.86</v>
      </c>
      <c r="J196" s="34">
        <f t="shared" si="94"/>
        <v>1505.9299999999998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427.41999999999996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2025-09-10T06:27:01Z</cp:lastPrinted>
  <dcterms:created xsi:type="dcterms:W3CDTF">2022-05-16T14:23:56Z</dcterms:created>
  <dcterms:modified xsi:type="dcterms:W3CDTF">2025-10-18T18:46:43Z</dcterms:modified>
</cp:coreProperties>
</file>