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\Downloads\"/>
    </mc:Choice>
  </mc:AlternateContent>
  <bookViews>
    <workbookView xWindow="0" yWindow="0" windowWidth="2874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72" i="1" l="1"/>
  <c r="I10" i="1" l="1"/>
  <c r="I82" i="1" l="1"/>
  <c r="I22" i="1"/>
  <c r="I58" i="1" l="1"/>
  <c r="I67" i="1" l="1"/>
  <c r="I95" i="1" l="1"/>
  <c r="I92" i="1"/>
  <c r="I89" i="1"/>
  <c r="I86" i="1"/>
  <c r="I61" i="1"/>
  <c r="I49" i="1"/>
  <c r="I32" i="1"/>
  <c r="I27" i="1"/>
  <c r="G96" i="1"/>
  <c r="F96" i="1"/>
  <c r="B96" i="1"/>
</calcChain>
</file>

<file path=xl/sharedStrings.xml><?xml version="1.0" encoding="utf-8"?>
<sst xmlns="http://schemas.openxmlformats.org/spreadsheetml/2006/main" count="143" uniqueCount="60">
  <si>
    <t>ОО</t>
  </si>
  <si>
    <t>Направление (профиль)</t>
  </si>
  <si>
    <t>Планируемое количество классов</t>
  </si>
  <si>
    <t>математика</t>
  </si>
  <si>
    <t>физика</t>
  </si>
  <si>
    <t>химия</t>
  </si>
  <si>
    <t>биология</t>
  </si>
  <si>
    <t>информатика</t>
  </si>
  <si>
    <t>информатика и ИКТ</t>
  </si>
  <si>
    <t>литература</t>
  </si>
  <si>
    <t>история</t>
  </si>
  <si>
    <t>МБОУ
"СОШ №2"</t>
  </si>
  <si>
    <t>Естественно-научный профиль</t>
  </si>
  <si>
    <t>Универсальный профиль</t>
  </si>
  <si>
    <t>МБОУ
"СОШ №6"</t>
  </si>
  <si>
    <t>МБОУ
"СОШ №9"</t>
  </si>
  <si>
    <t>МБОУ
"СОШ №10"</t>
  </si>
  <si>
    <t xml:space="preserve">МБОУ
"СОШ №8"
</t>
  </si>
  <si>
    <t xml:space="preserve">МБОУ
"СОШ №1"
</t>
  </si>
  <si>
    <t xml:space="preserve">МБОУ
"СОШ №3"
</t>
  </si>
  <si>
    <t xml:space="preserve">МБОУ
"СОКШ №4"
</t>
  </si>
  <si>
    <t xml:space="preserve">МБОУ
"СОШ №5"
</t>
  </si>
  <si>
    <t>МБОУ
"СОШ №7"</t>
  </si>
  <si>
    <t>МБОУ
"СОШ №13"</t>
  </si>
  <si>
    <t>МБОУ
"СОШ №14"</t>
  </si>
  <si>
    <t>ЧОУ "НПГ</t>
  </si>
  <si>
    <t>Технологический профиль</t>
  </si>
  <si>
    <r>
      <rPr>
        <b/>
        <sz val="10"/>
        <color theme="1"/>
        <rFont val="Times New Roman"/>
        <family val="1"/>
        <charset val="204"/>
      </rPr>
      <t>Универсальный профиль</t>
    </r>
    <r>
      <rPr>
        <sz val="10"/>
        <color theme="1"/>
        <rFont val="Times New Roman"/>
        <family val="1"/>
        <charset val="204"/>
      </rPr>
      <t xml:space="preserve">
</t>
    </r>
  </si>
  <si>
    <t>Количество выпускников
9-х классов</t>
  </si>
  <si>
    <t xml:space="preserve">Примечание </t>
  </si>
  <si>
    <t>Роснефть класс</t>
  </si>
  <si>
    <t>информатика /
химия</t>
  </si>
  <si>
    <t>иностранный язык</t>
  </si>
  <si>
    <t>Планируемая численность в ОО</t>
  </si>
  <si>
    <t>Планируемая численность обучающихся</t>
  </si>
  <si>
    <t>МБОУ
"Лицей №1"</t>
  </si>
  <si>
    <t>Предметы, изучаемые на углубленном уровне</t>
  </si>
  <si>
    <t>Гуманитраный профиль</t>
  </si>
  <si>
    <r>
      <rPr>
        <b/>
        <sz val="10"/>
        <rFont val="Times New Roman"/>
        <family val="1"/>
        <charset val="204"/>
      </rPr>
      <t>Универсальный профиль</t>
    </r>
    <r>
      <rPr>
        <sz val="10"/>
        <rFont val="Times New Roman"/>
        <family val="1"/>
        <charset val="204"/>
      </rPr>
      <t xml:space="preserve"> 
</t>
    </r>
  </si>
  <si>
    <t>Итого:</t>
  </si>
  <si>
    <t>Гуманитарный профиль</t>
  </si>
  <si>
    <t>обществознание</t>
  </si>
  <si>
    <r>
      <rPr>
        <b/>
        <sz val="10"/>
        <color theme="1"/>
        <rFont val="Times New Roman"/>
        <family val="1"/>
        <charset val="204"/>
      </rPr>
      <t>Социально-экономический профиль / Естественно-научный профиль</t>
    </r>
    <r>
      <rPr>
        <sz val="10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</si>
  <si>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>Технологический профиль</t>
    </r>
    <r>
      <rPr>
        <sz val="10"/>
        <color theme="1"/>
        <rFont val="Times New Roman"/>
        <family val="1"/>
        <charset val="204"/>
      </rPr>
      <t xml:space="preserve">
</t>
    </r>
  </si>
  <si>
    <t xml:space="preserve">Технологический профиль
</t>
  </si>
  <si>
    <t>география</t>
  </si>
  <si>
    <t>Медицинский класс</t>
  </si>
  <si>
    <t>Педагогический класс</t>
  </si>
  <si>
    <t>Дата начала приема заявлений</t>
  </si>
  <si>
    <t>Социально-экономический</t>
  </si>
  <si>
    <t>Универсальный</t>
  </si>
  <si>
    <t>Государственная гражданская и военная служба</t>
  </si>
  <si>
    <t xml:space="preserve">Гуманитраный профиль
</t>
  </si>
  <si>
    <t>Инженерный класс</t>
  </si>
  <si>
    <t>Роснефть-класс</t>
  </si>
  <si>
    <t>Бизнес-класс</t>
  </si>
  <si>
    <t>IT-класс/
Инжинерный класс</t>
  </si>
  <si>
    <t>Медиа-класс</t>
  </si>
  <si>
    <t>МЧС-класс</t>
  </si>
  <si>
    <t>Информация
об открытии 10-х классов, в том числе профильных (предпрофессиональных) на 2024-2025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</si>
</sst>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4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4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8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top" wrapText="1"/>
    </xf>
    <xf numFmtId="14" fontId="5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tabSelected="1" zoomScale="90" zoomScaleNormal="90" workbookViewId="0">
      <selection activeCell="M62" sqref="M62"/>
    </sheetView>
  </sheetViews>
  <sheetFormatPr defaultRowHeight="15" x14ac:dyDescent="0.25"/>
  <cols>
    <col min="1" max="1" width="17" customWidth="1"/>
    <col min="2" max="3" width="14.42578125" customWidth="1"/>
    <col min="4" max="4" width="17.140625" customWidth="1"/>
    <col min="5" max="5" width="18" customWidth="1"/>
    <col min="6" max="6" width="13.42578125" customWidth="1"/>
    <col min="7" max="7" width="15.7109375" customWidth="1"/>
    <col min="8" max="8" width="20.7109375" customWidth="1"/>
    <col min="9" max="9" width="14" customWidth="1"/>
  </cols>
  <sheetData>
    <row r="1" spans="1:9" ht="45" customHeight="1" x14ac:dyDescent="0.25">
      <c r="A1" s="103" t="s">
        <v>59</v>
      </c>
      <c r="B1" s="103"/>
      <c r="C1" s="103"/>
      <c r="D1" s="103"/>
      <c r="E1" s="103"/>
      <c r="F1" s="103"/>
      <c r="G1" s="103"/>
      <c r="H1" s="103"/>
      <c r="I1" s="103"/>
    </row>
    <row r="2" spans="1:9" ht="38.25" customHeight="1" x14ac:dyDescent="0.25">
      <c r="A2" s="104" t="s">
        <v>0</v>
      </c>
      <c r="B2" s="104" t="s">
        <v>28</v>
      </c>
      <c r="C2" s="150" t="s">
        <v>48</v>
      </c>
      <c r="D2" s="104" t="s">
        <v>1</v>
      </c>
      <c r="E2" s="104" t="s">
        <v>36</v>
      </c>
      <c r="F2" s="104" t="s">
        <v>2</v>
      </c>
      <c r="G2" s="104" t="s">
        <v>34</v>
      </c>
      <c r="H2" s="104" t="s">
        <v>29</v>
      </c>
      <c r="I2" s="104" t="s">
        <v>33</v>
      </c>
    </row>
    <row r="3" spans="1:9" x14ac:dyDescent="0.25">
      <c r="A3" s="104"/>
      <c r="B3" s="104"/>
      <c r="C3" s="151"/>
      <c r="D3" s="104"/>
      <c r="E3" s="104"/>
      <c r="F3" s="104"/>
      <c r="G3" s="104"/>
      <c r="H3" s="104"/>
      <c r="I3" s="104"/>
    </row>
    <row r="4" spans="1:9" ht="15" customHeight="1" x14ac:dyDescent="0.25">
      <c r="A4" s="61" t="s">
        <v>18</v>
      </c>
      <c r="B4" s="64">
        <v>56</v>
      </c>
      <c r="C4" s="80">
        <v>45446</v>
      </c>
      <c r="D4" s="83" t="s">
        <v>26</v>
      </c>
      <c r="E4" s="37" t="s">
        <v>3</v>
      </c>
      <c r="F4" s="82">
        <v>1</v>
      </c>
      <c r="G4" s="82">
        <v>25</v>
      </c>
      <c r="H4" s="96" t="s">
        <v>54</v>
      </c>
      <c r="I4" s="99"/>
    </row>
    <row r="5" spans="1:9" x14ac:dyDescent="0.25">
      <c r="A5" s="62"/>
      <c r="B5" s="65"/>
      <c r="C5" s="81"/>
      <c r="D5" s="73"/>
      <c r="E5" s="38" t="s">
        <v>4</v>
      </c>
      <c r="F5" s="82"/>
      <c r="G5" s="82"/>
      <c r="H5" s="96"/>
      <c r="I5" s="107"/>
    </row>
    <row r="6" spans="1:9" x14ac:dyDescent="0.25">
      <c r="A6" s="62"/>
      <c r="B6" s="65"/>
      <c r="C6" s="81"/>
      <c r="D6" s="73"/>
      <c r="E6" s="105" t="s">
        <v>31</v>
      </c>
      <c r="F6" s="82"/>
      <c r="G6" s="82"/>
      <c r="H6" s="96"/>
      <c r="I6" s="107"/>
    </row>
    <row r="7" spans="1:9" ht="15" customHeight="1" x14ac:dyDescent="0.25">
      <c r="A7" s="62"/>
      <c r="B7" s="65"/>
      <c r="C7" s="81"/>
      <c r="D7" s="73"/>
      <c r="E7" s="106"/>
      <c r="F7" s="82"/>
      <c r="G7" s="82"/>
      <c r="H7" s="96"/>
      <c r="I7" s="107"/>
    </row>
    <row r="8" spans="1:9" x14ac:dyDescent="0.25">
      <c r="A8" s="62"/>
      <c r="B8" s="65"/>
      <c r="C8" s="80">
        <v>45453</v>
      </c>
      <c r="D8" s="122" t="s">
        <v>38</v>
      </c>
      <c r="E8" s="30" t="s">
        <v>6</v>
      </c>
      <c r="F8" s="114">
        <v>1</v>
      </c>
      <c r="G8" s="114">
        <v>25</v>
      </c>
      <c r="H8" s="157"/>
      <c r="I8" s="107"/>
    </row>
    <row r="9" spans="1:9" ht="15.75" customHeight="1" x14ac:dyDescent="0.25">
      <c r="A9" s="62"/>
      <c r="B9" s="65"/>
      <c r="C9" s="81"/>
      <c r="D9" s="123"/>
      <c r="E9" s="28" t="s">
        <v>41</v>
      </c>
      <c r="F9" s="115"/>
      <c r="G9" s="115"/>
      <c r="H9" s="158"/>
      <c r="I9" s="100"/>
    </row>
    <row r="10" spans="1:9" ht="15.75" customHeight="1" x14ac:dyDescent="0.25">
      <c r="A10" s="63"/>
      <c r="B10" s="66"/>
      <c r="C10" s="125" t="s">
        <v>39</v>
      </c>
      <c r="D10" s="126"/>
      <c r="E10" s="126"/>
      <c r="F10" s="126"/>
      <c r="G10" s="126"/>
      <c r="H10" s="127"/>
      <c r="I10" s="5">
        <f>G4+G8</f>
        <v>50</v>
      </c>
    </row>
    <row r="11" spans="1:9" ht="14.25" customHeight="1" x14ac:dyDescent="0.25">
      <c r="A11" s="67" t="s">
        <v>11</v>
      </c>
      <c r="B11" s="64">
        <v>103</v>
      </c>
      <c r="C11" s="152">
        <v>45468</v>
      </c>
      <c r="D11" s="83" t="s">
        <v>12</v>
      </c>
      <c r="E11" s="39" t="s">
        <v>5</v>
      </c>
      <c r="F11" s="82">
        <v>1</v>
      </c>
      <c r="G11" s="82">
        <v>25</v>
      </c>
      <c r="H11" s="96" t="s">
        <v>46</v>
      </c>
      <c r="I11" s="99"/>
    </row>
    <row r="12" spans="1:9" x14ac:dyDescent="0.25">
      <c r="A12" s="68"/>
      <c r="B12" s="65"/>
      <c r="C12" s="65"/>
      <c r="D12" s="73"/>
      <c r="E12" s="40" t="s">
        <v>6</v>
      </c>
      <c r="F12" s="82"/>
      <c r="G12" s="82"/>
      <c r="H12" s="96"/>
      <c r="I12" s="107"/>
    </row>
    <row r="13" spans="1:9" ht="14.25" customHeight="1" x14ac:dyDescent="0.25">
      <c r="A13" s="68"/>
      <c r="B13" s="65"/>
      <c r="C13" s="65"/>
      <c r="D13" s="71" t="s">
        <v>26</v>
      </c>
      <c r="E13" s="4" t="s">
        <v>3</v>
      </c>
      <c r="F13" s="70">
        <v>1</v>
      </c>
      <c r="G13" s="70">
        <v>25</v>
      </c>
      <c r="H13" s="70"/>
      <c r="I13" s="107"/>
    </row>
    <row r="14" spans="1:9" ht="14.25" customHeight="1" thickBot="1" x14ac:dyDescent="0.3">
      <c r="A14" s="68"/>
      <c r="B14" s="65"/>
      <c r="C14" s="65"/>
      <c r="D14" s="71"/>
      <c r="E14" s="33" t="s">
        <v>8</v>
      </c>
      <c r="F14" s="70"/>
      <c r="G14" s="70"/>
      <c r="H14" s="70"/>
      <c r="I14" s="107"/>
    </row>
    <row r="15" spans="1:9" ht="14.25" customHeight="1" thickTop="1" x14ac:dyDescent="0.25">
      <c r="A15" s="68"/>
      <c r="B15" s="65"/>
      <c r="C15" s="65"/>
      <c r="D15" s="71"/>
      <c r="E15" s="34" t="s">
        <v>3</v>
      </c>
      <c r="F15" s="70"/>
      <c r="G15" s="70"/>
      <c r="H15" s="70"/>
      <c r="I15" s="107"/>
    </row>
    <row r="16" spans="1:9" ht="15" customHeight="1" x14ac:dyDescent="0.25">
      <c r="A16" s="68"/>
      <c r="B16" s="65"/>
      <c r="C16" s="65"/>
      <c r="D16" s="71"/>
      <c r="E16" s="97" t="s">
        <v>4</v>
      </c>
      <c r="F16" s="70"/>
      <c r="G16" s="70"/>
      <c r="H16" s="70"/>
      <c r="I16" s="107"/>
    </row>
    <row r="17" spans="1:9" ht="6.75" hidden="1" customHeight="1" thickBot="1" x14ac:dyDescent="0.3">
      <c r="A17" s="68"/>
      <c r="B17" s="65"/>
      <c r="C17" s="65"/>
      <c r="D17" s="71"/>
      <c r="E17" s="97"/>
      <c r="F17" s="70"/>
      <c r="G17" s="70"/>
      <c r="H17" s="2"/>
      <c r="I17" s="107"/>
    </row>
    <row r="18" spans="1:9" ht="15" hidden="1" customHeight="1" thickBot="1" x14ac:dyDescent="0.3">
      <c r="A18" s="68"/>
      <c r="B18" s="65"/>
      <c r="C18" s="65"/>
      <c r="D18" s="71"/>
      <c r="E18" s="97"/>
      <c r="F18" s="70"/>
      <c r="G18" s="70"/>
      <c r="H18" s="2"/>
      <c r="I18" s="107"/>
    </row>
    <row r="19" spans="1:9" ht="15" hidden="1" customHeight="1" thickBot="1" x14ac:dyDescent="0.3">
      <c r="A19" s="68"/>
      <c r="B19" s="65"/>
      <c r="C19" s="65"/>
      <c r="D19" s="71"/>
      <c r="E19" s="98"/>
      <c r="F19" s="70"/>
      <c r="G19" s="70"/>
      <c r="H19" s="2"/>
      <c r="I19" s="107"/>
    </row>
    <row r="20" spans="1:9" ht="15" customHeight="1" x14ac:dyDescent="0.25">
      <c r="A20" s="68"/>
      <c r="B20" s="65"/>
      <c r="C20" s="65"/>
      <c r="D20" s="74" t="s">
        <v>49</v>
      </c>
      <c r="E20" s="50" t="s">
        <v>3</v>
      </c>
      <c r="F20" s="75">
        <v>1</v>
      </c>
      <c r="G20" s="75">
        <v>25</v>
      </c>
      <c r="H20" s="94" t="s">
        <v>55</v>
      </c>
      <c r="I20" s="107"/>
    </row>
    <row r="21" spans="1:9" ht="15" customHeight="1" x14ac:dyDescent="0.25">
      <c r="A21" s="68"/>
      <c r="B21" s="65"/>
      <c r="C21" s="66"/>
      <c r="D21" s="74"/>
      <c r="E21" s="40" t="s">
        <v>41</v>
      </c>
      <c r="F21" s="75"/>
      <c r="G21" s="75"/>
      <c r="H21" s="95"/>
      <c r="I21" s="107"/>
    </row>
    <row r="22" spans="1:9" ht="15.75" customHeight="1" x14ac:dyDescent="0.25">
      <c r="A22" s="69"/>
      <c r="B22" s="66"/>
      <c r="C22" s="154" t="s">
        <v>39</v>
      </c>
      <c r="D22" s="155"/>
      <c r="E22" s="155"/>
      <c r="F22" s="155"/>
      <c r="G22" s="155"/>
      <c r="H22" s="156"/>
      <c r="I22" s="13">
        <f>G11+G13+G20</f>
        <v>75</v>
      </c>
    </row>
    <row r="23" spans="1:9" ht="15.75" customHeight="1" x14ac:dyDescent="0.25">
      <c r="A23" s="119" t="s">
        <v>19</v>
      </c>
      <c r="B23" s="122">
        <v>132</v>
      </c>
      <c r="C23" s="153">
        <v>45458</v>
      </c>
      <c r="D23" s="83" t="s">
        <v>12</v>
      </c>
      <c r="E23" s="39" t="s">
        <v>5</v>
      </c>
      <c r="F23" s="75">
        <v>1</v>
      </c>
      <c r="G23" s="75">
        <v>25</v>
      </c>
      <c r="H23" s="96" t="s">
        <v>46</v>
      </c>
      <c r="I23" s="99"/>
    </row>
    <row r="24" spans="1:9" ht="15.75" customHeight="1" x14ac:dyDescent="0.25">
      <c r="A24" s="120"/>
      <c r="B24" s="123"/>
      <c r="C24" s="123"/>
      <c r="D24" s="73"/>
      <c r="E24" s="40" t="s">
        <v>6</v>
      </c>
      <c r="F24" s="75"/>
      <c r="G24" s="75"/>
      <c r="H24" s="96"/>
      <c r="I24" s="107"/>
    </row>
    <row r="25" spans="1:9" ht="15.75" customHeight="1" x14ac:dyDescent="0.25">
      <c r="A25" s="120"/>
      <c r="B25" s="123"/>
      <c r="C25" s="123"/>
      <c r="D25" s="74" t="s">
        <v>50</v>
      </c>
      <c r="E25" s="57" t="s">
        <v>6</v>
      </c>
      <c r="F25" s="75">
        <v>1</v>
      </c>
      <c r="G25" s="75">
        <v>25</v>
      </c>
      <c r="H25" s="74" t="s">
        <v>47</v>
      </c>
      <c r="I25" s="107"/>
    </row>
    <row r="26" spans="1:9" ht="16.5" customHeight="1" x14ac:dyDescent="0.25">
      <c r="A26" s="120"/>
      <c r="B26" s="123"/>
      <c r="C26" s="124"/>
      <c r="D26" s="74"/>
      <c r="E26" s="40" t="s">
        <v>41</v>
      </c>
      <c r="F26" s="75"/>
      <c r="G26" s="75"/>
      <c r="H26" s="74"/>
      <c r="I26" s="100"/>
    </row>
    <row r="27" spans="1:9" ht="15.75" customHeight="1" x14ac:dyDescent="0.25">
      <c r="A27" s="121"/>
      <c r="B27" s="124"/>
      <c r="C27" s="53"/>
      <c r="D27" s="125" t="s">
        <v>39</v>
      </c>
      <c r="E27" s="126"/>
      <c r="F27" s="126"/>
      <c r="G27" s="126"/>
      <c r="H27" s="127"/>
      <c r="I27" s="14">
        <f>G23+G25</f>
        <v>50</v>
      </c>
    </row>
    <row r="28" spans="1:9" ht="19.5" customHeight="1" x14ac:dyDescent="0.25">
      <c r="A28" s="67" t="s">
        <v>20</v>
      </c>
      <c r="B28" s="64">
        <v>71</v>
      </c>
      <c r="C28" s="152">
        <v>45474</v>
      </c>
      <c r="D28" s="83" t="s">
        <v>40</v>
      </c>
      <c r="E28" s="37" t="s">
        <v>10</v>
      </c>
      <c r="F28" s="82">
        <v>1</v>
      </c>
      <c r="G28" s="75">
        <v>25</v>
      </c>
      <c r="H28" s="159" t="s">
        <v>51</v>
      </c>
      <c r="I28" s="99"/>
    </row>
    <row r="29" spans="1:9" ht="19.5" customHeight="1" x14ac:dyDescent="0.25">
      <c r="A29" s="68"/>
      <c r="B29" s="65"/>
      <c r="C29" s="65"/>
      <c r="D29" s="83"/>
      <c r="E29" s="47" t="s">
        <v>41</v>
      </c>
      <c r="F29" s="82"/>
      <c r="G29" s="75"/>
      <c r="H29" s="160"/>
      <c r="I29" s="107"/>
    </row>
    <row r="30" spans="1:9" ht="14.25" customHeight="1" x14ac:dyDescent="0.25">
      <c r="A30" s="68"/>
      <c r="B30" s="65"/>
      <c r="C30" s="65"/>
      <c r="D30" s="112" t="s">
        <v>13</v>
      </c>
      <c r="E30" s="29" t="s">
        <v>41</v>
      </c>
      <c r="F30" s="108">
        <v>1</v>
      </c>
      <c r="G30" s="114">
        <v>25</v>
      </c>
      <c r="H30" s="108"/>
      <c r="I30" s="107"/>
    </row>
    <row r="31" spans="1:9" ht="17.25" customHeight="1" x14ac:dyDescent="0.25">
      <c r="A31" s="68"/>
      <c r="B31" s="65"/>
      <c r="C31" s="66"/>
      <c r="D31" s="113"/>
      <c r="E31" s="8" t="s">
        <v>6</v>
      </c>
      <c r="F31" s="76"/>
      <c r="G31" s="115"/>
      <c r="H31" s="76"/>
      <c r="I31" s="100"/>
    </row>
    <row r="32" spans="1:9" ht="17.25" customHeight="1" x14ac:dyDescent="0.25">
      <c r="A32" s="69"/>
      <c r="B32" s="66"/>
      <c r="C32" s="125" t="s">
        <v>39</v>
      </c>
      <c r="D32" s="126"/>
      <c r="E32" s="126"/>
      <c r="F32" s="126"/>
      <c r="G32" s="126"/>
      <c r="H32" s="127"/>
      <c r="I32" s="15">
        <f>G28+G30</f>
        <v>50</v>
      </c>
    </row>
    <row r="33" spans="1:9" ht="15.75" customHeight="1" x14ac:dyDescent="0.25">
      <c r="A33" s="61" t="s">
        <v>21</v>
      </c>
      <c r="B33" s="64">
        <v>115</v>
      </c>
      <c r="C33" s="152">
        <v>45460</v>
      </c>
      <c r="D33" s="91" t="s">
        <v>40</v>
      </c>
      <c r="E33" s="6" t="s">
        <v>10</v>
      </c>
      <c r="F33" s="77">
        <v>1</v>
      </c>
      <c r="G33" s="77">
        <v>25</v>
      </c>
      <c r="H33" s="118"/>
      <c r="I33" s="129"/>
    </row>
    <row r="34" spans="1:9" ht="15.75" thickBot="1" x14ac:dyDescent="0.3">
      <c r="A34" s="62"/>
      <c r="B34" s="65"/>
      <c r="C34" s="65"/>
      <c r="D34" s="92"/>
      <c r="E34" s="20" t="s">
        <v>41</v>
      </c>
      <c r="F34" s="78"/>
      <c r="G34" s="78"/>
      <c r="H34" s="92"/>
      <c r="I34" s="130"/>
    </row>
    <row r="35" spans="1:9" ht="15.75" customHeight="1" thickTop="1" x14ac:dyDescent="0.25">
      <c r="A35" s="62"/>
      <c r="B35" s="65"/>
      <c r="C35" s="65"/>
      <c r="D35" s="92"/>
      <c r="E35" s="21" t="s">
        <v>10</v>
      </c>
      <c r="F35" s="78"/>
      <c r="G35" s="78"/>
      <c r="H35" s="92"/>
      <c r="I35" s="130"/>
    </row>
    <row r="36" spans="1:9" ht="15.75" thickBot="1" x14ac:dyDescent="0.3">
      <c r="A36" s="62"/>
      <c r="B36" s="65"/>
      <c r="C36" s="65"/>
      <c r="D36" s="92"/>
      <c r="E36" s="22" t="s">
        <v>32</v>
      </c>
      <c r="F36" s="78"/>
      <c r="G36" s="78"/>
      <c r="H36" s="92"/>
      <c r="I36" s="130"/>
    </row>
    <row r="37" spans="1:9" ht="15.75" thickTop="1" x14ac:dyDescent="0.25">
      <c r="A37" s="62"/>
      <c r="B37" s="65"/>
      <c r="C37" s="65"/>
      <c r="D37" s="92"/>
      <c r="E37" s="21" t="s">
        <v>32</v>
      </c>
      <c r="F37" s="78"/>
      <c r="G37" s="78"/>
      <c r="H37" s="92"/>
      <c r="I37" s="130"/>
    </row>
    <row r="38" spans="1:9" ht="15.75" thickBot="1" x14ac:dyDescent="0.3">
      <c r="A38" s="62"/>
      <c r="B38" s="65"/>
      <c r="C38" s="65"/>
      <c r="D38" s="92"/>
      <c r="E38" s="20" t="s">
        <v>41</v>
      </c>
      <c r="F38" s="78"/>
      <c r="G38" s="78"/>
      <c r="H38" s="92"/>
      <c r="I38" s="130"/>
    </row>
    <row r="39" spans="1:9" ht="15.75" thickTop="1" x14ac:dyDescent="0.25">
      <c r="A39" s="62"/>
      <c r="B39" s="65"/>
      <c r="C39" s="65"/>
      <c r="D39" s="92"/>
      <c r="E39" s="21" t="s">
        <v>32</v>
      </c>
      <c r="F39" s="78"/>
      <c r="G39" s="78"/>
      <c r="H39" s="92"/>
      <c r="I39" s="130"/>
    </row>
    <row r="40" spans="1:9" x14ac:dyDescent="0.25">
      <c r="A40" s="62"/>
      <c r="B40" s="65"/>
      <c r="C40" s="65"/>
      <c r="D40" s="93"/>
      <c r="E40" s="23" t="s">
        <v>9</v>
      </c>
      <c r="F40" s="79"/>
      <c r="G40" s="79"/>
      <c r="H40" s="93"/>
      <c r="I40" s="130"/>
    </row>
    <row r="41" spans="1:9" ht="15" customHeight="1" x14ac:dyDescent="0.25">
      <c r="A41" s="62"/>
      <c r="B41" s="65"/>
      <c r="C41" s="65"/>
      <c r="D41" s="72" t="s">
        <v>42</v>
      </c>
      <c r="E41" s="9" t="s">
        <v>3</v>
      </c>
      <c r="F41" s="88">
        <v>1</v>
      </c>
      <c r="G41" s="88">
        <v>25</v>
      </c>
      <c r="H41" s="116"/>
      <c r="I41" s="130"/>
    </row>
    <row r="42" spans="1:9" ht="15" customHeight="1" thickBot="1" x14ac:dyDescent="0.3">
      <c r="A42" s="62"/>
      <c r="B42" s="65"/>
      <c r="C42" s="65"/>
      <c r="D42" s="72"/>
      <c r="E42" s="10" t="s">
        <v>41</v>
      </c>
      <c r="F42" s="88"/>
      <c r="G42" s="88"/>
      <c r="H42" s="117"/>
      <c r="I42" s="130"/>
    </row>
    <row r="43" spans="1:9" ht="18" customHeight="1" thickTop="1" x14ac:dyDescent="0.25">
      <c r="A43" s="62"/>
      <c r="B43" s="65"/>
      <c r="C43" s="65"/>
      <c r="D43" s="72"/>
      <c r="E43" s="7" t="s">
        <v>5</v>
      </c>
      <c r="F43" s="88"/>
      <c r="G43" s="88"/>
      <c r="H43" s="117"/>
      <c r="I43" s="130"/>
    </row>
    <row r="44" spans="1:9" ht="19.5" customHeight="1" x14ac:dyDescent="0.25">
      <c r="A44" s="62"/>
      <c r="B44" s="65"/>
      <c r="C44" s="65"/>
      <c r="D44" s="72"/>
      <c r="E44" s="25" t="s">
        <v>6</v>
      </c>
      <c r="F44" s="88"/>
      <c r="G44" s="88"/>
      <c r="H44" s="117"/>
      <c r="I44" s="130"/>
    </row>
    <row r="45" spans="1:9" ht="13.5" customHeight="1" x14ac:dyDescent="0.25">
      <c r="A45" s="62"/>
      <c r="B45" s="65"/>
      <c r="C45" s="65"/>
      <c r="D45" s="73" t="s">
        <v>43</v>
      </c>
      <c r="E45" s="37" t="s">
        <v>3</v>
      </c>
      <c r="F45" s="82">
        <v>1</v>
      </c>
      <c r="G45" s="82">
        <v>25</v>
      </c>
      <c r="H45" s="96" t="s">
        <v>56</v>
      </c>
      <c r="I45" s="130"/>
    </row>
    <row r="46" spans="1:9" ht="13.5" customHeight="1" thickBot="1" x14ac:dyDescent="0.3">
      <c r="A46" s="62"/>
      <c r="B46" s="65"/>
      <c r="C46" s="65"/>
      <c r="D46" s="73"/>
      <c r="E46" s="41" t="s">
        <v>7</v>
      </c>
      <c r="F46" s="82"/>
      <c r="G46" s="82"/>
      <c r="H46" s="96"/>
      <c r="I46" s="130"/>
    </row>
    <row r="47" spans="1:9" ht="14.25" customHeight="1" thickTop="1" x14ac:dyDescent="0.25">
      <c r="A47" s="62"/>
      <c r="B47" s="65"/>
      <c r="C47" s="65"/>
      <c r="D47" s="73"/>
      <c r="E47" s="42" t="s">
        <v>3</v>
      </c>
      <c r="F47" s="82"/>
      <c r="G47" s="82"/>
      <c r="H47" s="96"/>
      <c r="I47" s="130"/>
    </row>
    <row r="48" spans="1:9" ht="14.25" customHeight="1" x14ac:dyDescent="0.25">
      <c r="A48" s="62"/>
      <c r="B48" s="65"/>
      <c r="C48" s="66"/>
      <c r="D48" s="73"/>
      <c r="E48" s="43" t="s">
        <v>4</v>
      </c>
      <c r="F48" s="82"/>
      <c r="G48" s="82"/>
      <c r="H48" s="96"/>
      <c r="I48" s="131"/>
    </row>
    <row r="49" spans="1:9" ht="15.75" customHeight="1" x14ac:dyDescent="0.25">
      <c r="A49" s="63"/>
      <c r="B49" s="66"/>
      <c r="C49" s="125" t="s">
        <v>39</v>
      </c>
      <c r="D49" s="126"/>
      <c r="E49" s="126"/>
      <c r="F49" s="126"/>
      <c r="G49" s="126"/>
      <c r="H49" s="127"/>
      <c r="I49" s="16">
        <f>G33+G41+G45</f>
        <v>75</v>
      </c>
    </row>
    <row r="50" spans="1:9" ht="20.25" customHeight="1" x14ac:dyDescent="0.25">
      <c r="A50" s="67" t="s">
        <v>14</v>
      </c>
      <c r="B50" s="64">
        <v>96</v>
      </c>
      <c r="C50" s="152">
        <v>45457</v>
      </c>
      <c r="D50" s="64" t="s">
        <v>27</v>
      </c>
      <c r="E50" s="26" t="s">
        <v>6</v>
      </c>
      <c r="F50" s="108">
        <v>1</v>
      </c>
      <c r="G50" s="108">
        <v>25</v>
      </c>
      <c r="H50" s="108"/>
      <c r="I50" s="99"/>
    </row>
    <row r="51" spans="1:9" ht="20.25" customHeight="1" x14ac:dyDescent="0.25">
      <c r="A51" s="68"/>
      <c r="B51" s="65"/>
      <c r="C51" s="165"/>
      <c r="D51" s="65"/>
      <c r="E51" s="60" t="s">
        <v>41</v>
      </c>
      <c r="F51" s="109"/>
      <c r="G51" s="109"/>
      <c r="H51" s="109"/>
      <c r="I51" s="107"/>
    </row>
    <row r="52" spans="1:9" ht="16.5" customHeight="1" x14ac:dyDescent="0.25">
      <c r="A52" s="68"/>
      <c r="B52" s="65"/>
      <c r="C52" s="65"/>
      <c r="D52" s="65"/>
      <c r="E52" s="60" t="s">
        <v>45</v>
      </c>
      <c r="F52" s="109"/>
      <c r="G52" s="109"/>
      <c r="H52" s="109"/>
      <c r="I52" s="107"/>
    </row>
    <row r="53" spans="1:9" ht="16.5" customHeight="1" x14ac:dyDescent="0.25">
      <c r="A53" s="68"/>
      <c r="B53" s="65"/>
      <c r="C53" s="65"/>
      <c r="D53" s="84" t="s">
        <v>40</v>
      </c>
      <c r="E53" s="55" t="s">
        <v>41</v>
      </c>
      <c r="F53" s="87">
        <v>1</v>
      </c>
      <c r="G53" s="87">
        <v>25</v>
      </c>
      <c r="H53" s="110" t="s">
        <v>57</v>
      </c>
      <c r="I53" s="107"/>
    </row>
    <row r="54" spans="1:9" ht="15" customHeight="1" x14ac:dyDescent="0.25">
      <c r="A54" s="68"/>
      <c r="B54" s="65"/>
      <c r="C54" s="66"/>
      <c r="D54" s="89"/>
      <c r="E54" s="47" t="s">
        <v>9</v>
      </c>
      <c r="F54" s="128"/>
      <c r="G54" s="128"/>
      <c r="H54" s="111"/>
      <c r="I54" s="107"/>
    </row>
    <row r="55" spans="1:9" ht="11.25" hidden="1" customHeight="1" thickBot="1" x14ac:dyDescent="0.3">
      <c r="A55" s="68"/>
      <c r="B55" s="65"/>
      <c r="C55" s="45"/>
      <c r="D55" s="35"/>
      <c r="E55" s="76"/>
      <c r="F55" s="31"/>
      <c r="G55" s="31"/>
      <c r="H55" s="31"/>
      <c r="I55" s="107"/>
    </row>
    <row r="56" spans="1:9" ht="7.5" hidden="1" customHeight="1" thickBot="1" x14ac:dyDescent="0.3">
      <c r="A56" s="68"/>
      <c r="B56" s="65"/>
      <c r="C56" s="45"/>
      <c r="D56" s="35"/>
      <c r="E56" s="70"/>
      <c r="F56" s="31"/>
      <c r="G56" s="31"/>
      <c r="H56" s="31"/>
      <c r="I56" s="107"/>
    </row>
    <row r="57" spans="1:9" ht="16.5" hidden="1" customHeight="1" thickBot="1" x14ac:dyDescent="0.3">
      <c r="A57" s="68"/>
      <c r="B57" s="65"/>
      <c r="C57" s="45"/>
      <c r="D57" s="36"/>
      <c r="E57" s="70"/>
      <c r="F57" s="32"/>
      <c r="G57" s="32"/>
      <c r="H57" s="32"/>
      <c r="I57" s="107"/>
    </row>
    <row r="58" spans="1:9" ht="17.25" customHeight="1" x14ac:dyDescent="0.25">
      <c r="A58" s="69"/>
      <c r="B58" s="66"/>
      <c r="C58" s="154" t="s">
        <v>39</v>
      </c>
      <c r="D58" s="155"/>
      <c r="E58" s="155"/>
      <c r="F58" s="155"/>
      <c r="G58" s="155"/>
      <c r="H58" s="156"/>
      <c r="I58" s="15">
        <f>G50+G53</f>
        <v>50</v>
      </c>
    </row>
    <row r="59" spans="1:9" ht="15.75" customHeight="1" x14ac:dyDescent="0.25">
      <c r="A59" s="61" t="s">
        <v>22</v>
      </c>
      <c r="B59" s="64">
        <v>87</v>
      </c>
      <c r="C59" s="64"/>
      <c r="D59" s="84" t="s">
        <v>13</v>
      </c>
      <c r="E59" s="37" t="s">
        <v>5</v>
      </c>
      <c r="F59" s="87">
        <v>1</v>
      </c>
      <c r="G59" s="87">
        <v>25</v>
      </c>
      <c r="H59" s="110" t="s">
        <v>58</v>
      </c>
      <c r="I59" s="99"/>
    </row>
    <row r="60" spans="1:9" ht="15" customHeight="1" x14ac:dyDescent="0.25">
      <c r="A60" s="62"/>
      <c r="B60" s="65"/>
      <c r="C60" s="66"/>
      <c r="D60" s="89"/>
      <c r="E60" s="47" t="s">
        <v>41</v>
      </c>
      <c r="F60" s="128"/>
      <c r="G60" s="128"/>
      <c r="H60" s="111"/>
      <c r="I60" s="100"/>
    </row>
    <row r="61" spans="1:9" ht="15.75" customHeight="1" x14ac:dyDescent="0.25">
      <c r="A61" s="63"/>
      <c r="B61" s="66"/>
      <c r="C61" s="52"/>
      <c r="D61" s="125" t="s">
        <v>39</v>
      </c>
      <c r="E61" s="126"/>
      <c r="F61" s="126"/>
      <c r="G61" s="126"/>
      <c r="H61" s="127"/>
      <c r="I61" s="16">
        <f>G59</f>
        <v>25</v>
      </c>
    </row>
    <row r="62" spans="1:9" ht="15.75" customHeight="1" x14ac:dyDescent="0.25">
      <c r="A62" s="67" t="s">
        <v>17</v>
      </c>
      <c r="B62" s="64">
        <v>77</v>
      </c>
      <c r="C62" s="80">
        <v>45467</v>
      </c>
      <c r="D62" s="90" t="s">
        <v>13</v>
      </c>
      <c r="E62" s="51" t="s">
        <v>41</v>
      </c>
      <c r="F62" s="70">
        <v>1</v>
      </c>
      <c r="G62" s="70">
        <v>25</v>
      </c>
      <c r="H62" s="70"/>
      <c r="I62" s="99"/>
    </row>
    <row r="63" spans="1:9" ht="15.75" customHeight="1" x14ac:dyDescent="0.25">
      <c r="A63" s="68"/>
      <c r="B63" s="65"/>
      <c r="C63" s="81"/>
      <c r="D63" s="90"/>
      <c r="E63" s="8" t="s">
        <v>6</v>
      </c>
      <c r="F63" s="70"/>
      <c r="G63" s="70"/>
      <c r="H63" s="70"/>
      <c r="I63" s="107"/>
    </row>
    <row r="64" spans="1:9" ht="9" hidden="1" customHeight="1" thickBot="1" x14ac:dyDescent="0.3">
      <c r="A64" s="68"/>
      <c r="B64" s="65"/>
      <c r="C64" s="46"/>
      <c r="D64" s="90"/>
      <c r="E64" s="2"/>
      <c r="F64" s="70"/>
      <c r="G64" s="70"/>
      <c r="H64" s="70"/>
      <c r="I64" s="107"/>
    </row>
    <row r="65" spans="1:9" ht="15" hidden="1" customHeight="1" x14ac:dyDescent="0.25">
      <c r="A65" s="68"/>
      <c r="B65" s="65"/>
      <c r="C65" s="46"/>
      <c r="D65" s="90"/>
      <c r="E65" s="2"/>
      <c r="F65" s="70"/>
      <c r="G65" s="70"/>
      <c r="H65" s="70"/>
      <c r="I65" s="107"/>
    </row>
    <row r="66" spans="1:9" ht="15" hidden="1" customHeight="1" x14ac:dyDescent="0.25">
      <c r="A66" s="68"/>
      <c r="B66" s="65"/>
      <c r="C66" s="46"/>
      <c r="D66" s="90"/>
      <c r="E66" s="2"/>
      <c r="F66" s="70"/>
      <c r="G66" s="70"/>
      <c r="H66" s="70"/>
      <c r="I66" s="107"/>
    </row>
    <row r="67" spans="1:9" ht="17.25" customHeight="1" x14ac:dyDescent="0.25">
      <c r="A67" s="69"/>
      <c r="B67" s="66"/>
      <c r="C67" s="125" t="s">
        <v>39</v>
      </c>
      <c r="D67" s="126"/>
      <c r="E67" s="126"/>
      <c r="F67" s="126"/>
      <c r="G67" s="126"/>
      <c r="H67" s="127"/>
      <c r="I67" s="15">
        <f>G62</f>
        <v>25</v>
      </c>
    </row>
    <row r="68" spans="1:9" ht="15.75" customHeight="1" x14ac:dyDescent="0.25">
      <c r="A68" s="138" t="s">
        <v>15</v>
      </c>
      <c r="B68" s="64">
        <v>139</v>
      </c>
      <c r="C68" s="152">
        <v>45463</v>
      </c>
      <c r="D68" s="101" t="s">
        <v>44</v>
      </c>
      <c r="E68" s="20" t="s">
        <v>3</v>
      </c>
      <c r="F68" s="102">
        <v>1</v>
      </c>
      <c r="G68" s="102">
        <v>25</v>
      </c>
      <c r="H68" s="85"/>
      <c r="I68" s="99"/>
    </row>
    <row r="69" spans="1:9" ht="13.5" customHeight="1" x14ac:dyDescent="0.25">
      <c r="A69" s="139"/>
      <c r="B69" s="65"/>
      <c r="C69" s="65"/>
      <c r="D69" s="101"/>
      <c r="E69" s="8" t="s">
        <v>4</v>
      </c>
      <c r="F69" s="102"/>
      <c r="G69" s="102"/>
      <c r="H69" s="86"/>
      <c r="I69" s="107"/>
    </row>
    <row r="70" spans="1:9" ht="15" customHeight="1" x14ac:dyDescent="0.25">
      <c r="A70" s="139"/>
      <c r="B70" s="65"/>
      <c r="C70" s="65"/>
      <c r="D70" s="83" t="s">
        <v>52</v>
      </c>
      <c r="E70" s="58" t="s">
        <v>9</v>
      </c>
      <c r="F70" s="82">
        <v>1</v>
      </c>
      <c r="G70" s="82">
        <v>25</v>
      </c>
      <c r="H70" s="74" t="s">
        <v>47</v>
      </c>
      <c r="I70" s="107"/>
    </row>
    <row r="71" spans="1:9" ht="16.5" customHeight="1" x14ac:dyDescent="0.25">
      <c r="A71" s="139"/>
      <c r="B71" s="65"/>
      <c r="C71" s="65"/>
      <c r="D71" s="84"/>
      <c r="E71" s="59" t="s">
        <v>41</v>
      </c>
      <c r="F71" s="87"/>
      <c r="G71" s="87"/>
      <c r="H71" s="74"/>
      <c r="I71" s="100"/>
    </row>
    <row r="72" spans="1:9" ht="16.5" customHeight="1" x14ac:dyDescent="0.25">
      <c r="A72" s="140"/>
      <c r="B72" s="66"/>
      <c r="C72" s="125" t="s">
        <v>39</v>
      </c>
      <c r="D72" s="126"/>
      <c r="E72" s="126"/>
      <c r="F72" s="126"/>
      <c r="G72" s="126"/>
      <c r="H72" s="127"/>
      <c r="I72" s="17">
        <f>G68+G70</f>
        <v>50</v>
      </c>
    </row>
    <row r="73" spans="1:9" ht="17.25" customHeight="1" x14ac:dyDescent="0.25">
      <c r="A73" s="67" t="s">
        <v>16</v>
      </c>
      <c r="B73" s="64">
        <v>158</v>
      </c>
      <c r="C73" s="152">
        <v>45460</v>
      </c>
      <c r="D73" s="83" t="s">
        <v>49</v>
      </c>
      <c r="E73" s="162" t="s">
        <v>3</v>
      </c>
      <c r="F73" s="82">
        <v>1</v>
      </c>
      <c r="G73" s="82">
        <v>25</v>
      </c>
      <c r="H73" s="164" t="s">
        <v>47</v>
      </c>
      <c r="I73" s="99"/>
    </row>
    <row r="74" spans="1:9" ht="15" hidden="1" customHeight="1" x14ac:dyDescent="0.25">
      <c r="A74" s="68"/>
      <c r="B74" s="65"/>
      <c r="C74" s="65"/>
      <c r="D74" s="83"/>
      <c r="E74" s="163"/>
      <c r="F74" s="82"/>
      <c r="G74" s="82"/>
      <c r="H74" s="164"/>
      <c r="I74" s="107"/>
    </row>
    <row r="75" spans="1:9" ht="17.25" customHeight="1" x14ac:dyDescent="0.25">
      <c r="A75" s="68"/>
      <c r="B75" s="65"/>
      <c r="C75" s="65"/>
      <c r="D75" s="83"/>
      <c r="E75" s="47" t="s">
        <v>41</v>
      </c>
      <c r="F75" s="82"/>
      <c r="G75" s="82"/>
      <c r="H75" s="164"/>
      <c r="I75" s="107"/>
    </row>
    <row r="76" spans="1:9" ht="16.5" customHeight="1" x14ac:dyDescent="0.25">
      <c r="A76" s="68"/>
      <c r="B76" s="65"/>
      <c r="C76" s="65"/>
      <c r="D76" s="101" t="s">
        <v>37</v>
      </c>
      <c r="E76" s="20" t="s">
        <v>41</v>
      </c>
      <c r="F76" s="102">
        <v>1</v>
      </c>
      <c r="G76" s="102">
        <v>25</v>
      </c>
      <c r="H76" s="102"/>
      <c r="I76" s="107"/>
    </row>
    <row r="77" spans="1:9" ht="16.5" customHeight="1" x14ac:dyDescent="0.25">
      <c r="A77" s="68"/>
      <c r="B77" s="65"/>
      <c r="C77" s="65"/>
      <c r="D77" s="101"/>
      <c r="E77" s="8" t="s">
        <v>10</v>
      </c>
      <c r="F77" s="102"/>
      <c r="G77" s="102"/>
      <c r="H77" s="102"/>
      <c r="I77" s="107"/>
    </row>
    <row r="78" spans="1:9" ht="15" customHeight="1" x14ac:dyDescent="0.25">
      <c r="A78" s="68"/>
      <c r="B78" s="65"/>
      <c r="C78" s="65"/>
      <c r="D78" s="90" t="s">
        <v>26</v>
      </c>
      <c r="E78" s="11" t="s">
        <v>3</v>
      </c>
      <c r="F78" s="70">
        <v>1</v>
      </c>
      <c r="G78" s="70">
        <v>25</v>
      </c>
      <c r="H78" s="70"/>
      <c r="I78" s="107"/>
    </row>
    <row r="79" spans="1:9" x14ac:dyDescent="0.25">
      <c r="A79" s="68"/>
      <c r="B79" s="65"/>
      <c r="C79" s="65"/>
      <c r="D79" s="90"/>
      <c r="E79" s="12" t="s">
        <v>7</v>
      </c>
      <c r="F79" s="70"/>
      <c r="G79" s="70"/>
      <c r="H79" s="70"/>
      <c r="I79" s="107"/>
    </row>
    <row r="80" spans="1:9" x14ac:dyDescent="0.25">
      <c r="A80" s="68"/>
      <c r="B80" s="65"/>
      <c r="C80" s="65"/>
      <c r="D80" s="91" t="s">
        <v>13</v>
      </c>
      <c r="E80" s="44" t="s">
        <v>41</v>
      </c>
      <c r="F80" s="108">
        <v>1</v>
      </c>
      <c r="G80" s="108">
        <v>25</v>
      </c>
      <c r="H80" s="108"/>
      <c r="I80" s="107"/>
    </row>
    <row r="81" spans="1:9" ht="15.75" customHeight="1" x14ac:dyDescent="0.25">
      <c r="A81" s="68"/>
      <c r="B81" s="65"/>
      <c r="C81" s="66"/>
      <c r="D81" s="136"/>
      <c r="E81" s="8" t="s">
        <v>6</v>
      </c>
      <c r="F81" s="76"/>
      <c r="G81" s="76"/>
      <c r="H81" s="76"/>
      <c r="I81" s="100"/>
    </row>
    <row r="82" spans="1:9" ht="16.5" customHeight="1" x14ac:dyDescent="0.25">
      <c r="A82" s="69"/>
      <c r="B82" s="66"/>
      <c r="C82" s="125" t="s">
        <v>39</v>
      </c>
      <c r="D82" s="126"/>
      <c r="E82" s="126"/>
      <c r="F82" s="126"/>
      <c r="G82" s="126"/>
      <c r="H82" s="127"/>
      <c r="I82" s="15">
        <f>G73+G76+G78+G80</f>
        <v>100</v>
      </c>
    </row>
    <row r="83" spans="1:9" ht="15" customHeight="1" x14ac:dyDescent="0.25">
      <c r="A83" s="61" t="s">
        <v>23</v>
      </c>
      <c r="B83" s="64">
        <v>175</v>
      </c>
      <c r="C83" s="152">
        <v>45449</v>
      </c>
      <c r="D83" s="91" t="s">
        <v>26</v>
      </c>
      <c r="E83" s="48" t="s">
        <v>3</v>
      </c>
      <c r="F83" s="102">
        <v>1</v>
      </c>
      <c r="G83" s="102">
        <v>25</v>
      </c>
      <c r="H83" s="102" t="s">
        <v>30</v>
      </c>
      <c r="I83" s="99"/>
    </row>
    <row r="84" spans="1:9" x14ac:dyDescent="0.25">
      <c r="A84" s="62"/>
      <c r="B84" s="65"/>
      <c r="C84" s="65"/>
      <c r="D84" s="137"/>
      <c r="E84" s="49" t="s">
        <v>4</v>
      </c>
      <c r="F84" s="102"/>
      <c r="G84" s="102"/>
      <c r="H84" s="102"/>
      <c r="I84" s="107"/>
    </row>
    <row r="85" spans="1:9" x14ac:dyDescent="0.25">
      <c r="A85" s="62"/>
      <c r="B85" s="65"/>
      <c r="C85" s="66"/>
      <c r="D85" s="136"/>
      <c r="E85" s="8" t="s">
        <v>5</v>
      </c>
      <c r="F85" s="102"/>
      <c r="G85" s="102"/>
      <c r="H85" s="102"/>
      <c r="I85" s="100"/>
    </row>
    <row r="86" spans="1:9" x14ac:dyDescent="0.25">
      <c r="A86" s="63"/>
      <c r="B86" s="66"/>
      <c r="C86" s="125" t="s">
        <v>39</v>
      </c>
      <c r="D86" s="126"/>
      <c r="E86" s="126"/>
      <c r="F86" s="126"/>
      <c r="G86" s="126"/>
      <c r="H86" s="127"/>
      <c r="I86" s="16">
        <f>G83</f>
        <v>25</v>
      </c>
    </row>
    <row r="87" spans="1:9" ht="16.5" customHeight="1" x14ac:dyDescent="0.25">
      <c r="A87" s="67" t="s">
        <v>24</v>
      </c>
      <c r="B87" s="64">
        <v>96</v>
      </c>
      <c r="C87" s="152">
        <v>45471</v>
      </c>
      <c r="D87" s="81" t="s">
        <v>27</v>
      </c>
      <c r="E87" s="27" t="s">
        <v>41</v>
      </c>
      <c r="F87" s="70">
        <v>1</v>
      </c>
      <c r="G87" s="70">
        <v>25</v>
      </c>
      <c r="H87" s="70"/>
      <c r="I87" s="99"/>
    </row>
    <row r="88" spans="1:9" ht="16.5" customHeight="1" x14ac:dyDescent="0.25">
      <c r="A88" s="68"/>
      <c r="B88" s="65"/>
      <c r="C88" s="66"/>
      <c r="D88" s="81"/>
      <c r="E88" s="19" t="s">
        <v>6</v>
      </c>
      <c r="F88" s="70"/>
      <c r="G88" s="70"/>
      <c r="H88" s="70"/>
      <c r="I88" s="100"/>
    </row>
    <row r="89" spans="1:9" ht="16.5" customHeight="1" x14ac:dyDescent="0.25">
      <c r="A89" s="69"/>
      <c r="B89" s="66"/>
      <c r="C89" s="125" t="s">
        <v>39</v>
      </c>
      <c r="D89" s="126"/>
      <c r="E89" s="126"/>
      <c r="F89" s="126"/>
      <c r="G89" s="126"/>
      <c r="H89" s="127"/>
      <c r="I89" s="15">
        <f>G87</f>
        <v>25</v>
      </c>
    </row>
    <row r="90" spans="1:9" ht="15" customHeight="1" x14ac:dyDescent="0.25">
      <c r="A90" s="61" t="s">
        <v>35</v>
      </c>
      <c r="B90" s="141">
        <v>74</v>
      </c>
      <c r="C90" s="141"/>
      <c r="D90" s="83" t="s">
        <v>44</v>
      </c>
      <c r="E90" s="37" t="s">
        <v>3</v>
      </c>
      <c r="F90" s="82">
        <v>1</v>
      </c>
      <c r="G90" s="82">
        <v>25</v>
      </c>
      <c r="H90" s="96" t="s">
        <v>53</v>
      </c>
      <c r="I90" s="99"/>
    </row>
    <row r="91" spans="1:9" ht="15" customHeight="1" x14ac:dyDescent="0.25">
      <c r="A91" s="62"/>
      <c r="B91" s="142"/>
      <c r="C91" s="143"/>
      <c r="D91" s="83"/>
      <c r="E91" s="47" t="s">
        <v>4</v>
      </c>
      <c r="F91" s="82"/>
      <c r="G91" s="82"/>
      <c r="H91" s="96"/>
      <c r="I91" s="107"/>
    </row>
    <row r="92" spans="1:9" ht="15.75" customHeight="1" x14ac:dyDescent="0.25">
      <c r="A92" s="63"/>
      <c r="B92" s="143"/>
      <c r="C92" s="154" t="s">
        <v>39</v>
      </c>
      <c r="D92" s="155"/>
      <c r="E92" s="155"/>
      <c r="F92" s="155"/>
      <c r="G92" s="155"/>
      <c r="H92" s="156"/>
      <c r="I92" s="16">
        <f>G90</f>
        <v>25</v>
      </c>
    </row>
    <row r="93" spans="1:9" ht="15" customHeight="1" x14ac:dyDescent="0.25">
      <c r="A93" s="144" t="s">
        <v>25</v>
      </c>
      <c r="B93" s="141">
        <v>16</v>
      </c>
      <c r="C93" s="161">
        <v>45467</v>
      </c>
      <c r="D93" s="81" t="s">
        <v>27</v>
      </c>
      <c r="E93" s="6" t="s">
        <v>3</v>
      </c>
      <c r="F93" s="70">
        <v>1</v>
      </c>
      <c r="G93" s="70">
        <v>25</v>
      </c>
      <c r="H93" s="70"/>
      <c r="I93" s="99"/>
    </row>
    <row r="94" spans="1:9" x14ac:dyDescent="0.25">
      <c r="A94" s="145"/>
      <c r="B94" s="142"/>
      <c r="C94" s="143"/>
      <c r="D94" s="81"/>
      <c r="E94" s="24" t="s">
        <v>9</v>
      </c>
      <c r="F94" s="70"/>
      <c r="G94" s="70"/>
      <c r="H94" s="70"/>
      <c r="I94" s="100"/>
    </row>
    <row r="95" spans="1:9" x14ac:dyDescent="0.25">
      <c r="A95" s="146"/>
      <c r="B95" s="143"/>
      <c r="C95" s="147"/>
      <c r="D95" s="148"/>
      <c r="E95" s="148"/>
      <c r="F95" s="148"/>
      <c r="G95" s="148"/>
      <c r="H95" s="149"/>
      <c r="I95" s="15">
        <f>G93</f>
        <v>25</v>
      </c>
    </row>
    <row r="96" spans="1:9" x14ac:dyDescent="0.25">
      <c r="A96" s="3"/>
      <c r="B96" s="56">
        <f>SUM(B4:B94)</f>
        <v>1395</v>
      </c>
      <c r="C96" s="54"/>
      <c r="D96" s="132"/>
      <c r="E96" s="133"/>
      <c r="F96" s="18">
        <f>SUM(F4:F94)</f>
        <v>26</v>
      </c>
      <c r="G96" s="18">
        <f>SUM(G4:G94)</f>
        <v>650</v>
      </c>
      <c r="H96" s="134"/>
      <c r="I96" s="135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</sheetData>
  <mergeCells count="191">
    <mergeCell ref="C73:C81"/>
    <mergeCell ref="C82:H82"/>
    <mergeCell ref="C83:C85"/>
    <mergeCell ref="C87:C88"/>
    <mergeCell ref="C86:H86"/>
    <mergeCell ref="C89:H89"/>
    <mergeCell ref="C90:C91"/>
    <mergeCell ref="C92:H92"/>
    <mergeCell ref="C93:C94"/>
    <mergeCell ref="D73:D75"/>
    <mergeCell ref="E73:E74"/>
    <mergeCell ref="F73:F75"/>
    <mergeCell ref="G73:G75"/>
    <mergeCell ref="H73:H75"/>
    <mergeCell ref="C68:C71"/>
    <mergeCell ref="C72:H72"/>
    <mergeCell ref="H23:H24"/>
    <mergeCell ref="H25:H26"/>
    <mergeCell ref="G13:G19"/>
    <mergeCell ref="F59:F60"/>
    <mergeCell ref="G59:G60"/>
    <mergeCell ref="H59:H60"/>
    <mergeCell ref="G62:G66"/>
    <mergeCell ref="D61:H61"/>
    <mergeCell ref="D23:D24"/>
    <mergeCell ref="G28:G29"/>
    <mergeCell ref="H28:H29"/>
    <mergeCell ref="C4:C7"/>
    <mergeCell ref="C8:C9"/>
    <mergeCell ref="C2:C3"/>
    <mergeCell ref="C11:C21"/>
    <mergeCell ref="C23:C26"/>
    <mergeCell ref="C28:C31"/>
    <mergeCell ref="C33:C48"/>
    <mergeCell ref="C50:C54"/>
    <mergeCell ref="C59:C60"/>
    <mergeCell ref="C10:H10"/>
    <mergeCell ref="C22:H22"/>
    <mergeCell ref="C32:H32"/>
    <mergeCell ref="C49:H49"/>
    <mergeCell ref="C58:H58"/>
    <mergeCell ref="H8:H9"/>
    <mergeCell ref="G23:G24"/>
    <mergeCell ref="G25:G26"/>
    <mergeCell ref="D8:D9"/>
    <mergeCell ref="F8:F9"/>
    <mergeCell ref="G8:G9"/>
    <mergeCell ref="A87:A89"/>
    <mergeCell ref="B87:B89"/>
    <mergeCell ref="H87:H88"/>
    <mergeCell ref="H90:H91"/>
    <mergeCell ref="I87:I88"/>
    <mergeCell ref="I90:I91"/>
    <mergeCell ref="D93:D94"/>
    <mergeCell ref="F93:F94"/>
    <mergeCell ref="G93:G94"/>
    <mergeCell ref="D90:D91"/>
    <mergeCell ref="F90:F91"/>
    <mergeCell ref="G90:G91"/>
    <mergeCell ref="A90:A92"/>
    <mergeCell ref="B90:B92"/>
    <mergeCell ref="D87:D88"/>
    <mergeCell ref="F87:F88"/>
    <mergeCell ref="G87:G88"/>
    <mergeCell ref="B93:B95"/>
    <mergeCell ref="A93:A95"/>
    <mergeCell ref="I93:I94"/>
    <mergeCell ref="C95:H95"/>
    <mergeCell ref="D96:E96"/>
    <mergeCell ref="H96:I96"/>
    <mergeCell ref="H93:H94"/>
    <mergeCell ref="I68:I71"/>
    <mergeCell ref="I73:I81"/>
    <mergeCell ref="A73:A82"/>
    <mergeCell ref="B73:B82"/>
    <mergeCell ref="A83:A86"/>
    <mergeCell ref="B83:B86"/>
    <mergeCell ref="I83:I85"/>
    <mergeCell ref="D68:D69"/>
    <mergeCell ref="F68:F69"/>
    <mergeCell ref="G68:G69"/>
    <mergeCell ref="H78:H79"/>
    <mergeCell ref="F83:F85"/>
    <mergeCell ref="G83:G85"/>
    <mergeCell ref="H83:H85"/>
    <mergeCell ref="H76:H77"/>
    <mergeCell ref="D80:D81"/>
    <mergeCell ref="F80:F81"/>
    <mergeCell ref="G80:G81"/>
    <mergeCell ref="D83:D85"/>
    <mergeCell ref="H80:H81"/>
    <mergeCell ref="A68:A72"/>
    <mergeCell ref="I62:I66"/>
    <mergeCell ref="A4:A10"/>
    <mergeCell ref="B4:B10"/>
    <mergeCell ref="I4:I9"/>
    <mergeCell ref="A11:A22"/>
    <mergeCell ref="B11:B22"/>
    <mergeCell ref="I11:I21"/>
    <mergeCell ref="A23:A27"/>
    <mergeCell ref="B23:B27"/>
    <mergeCell ref="D27:H27"/>
    <mergeCell ref="I23:I26"/>
    <mergeCell ref="A28:A32"/>
    <mergeCell ref="B28:B32"/>
    <mergeCell ref="I28:I31"/>
    <mergeCell ref="A33:A49"/>
    <mergeCell ref="D53:D54"/>
    <mergeCell ref="D50:D52"/>
    <mergeCell ref="F50:F52"/>
    <mergeCell ref="F53:F54"/>
    <mergeCell ref="G50:G52"/>
    <mergeCell ref="G53:G54"/>
    <mergeCell ref="I33:I48"/>
    <mergeCell ref="A50:A58"/>
    <mergeCell ref="B50:B58"/>
    <mergeCell ref="H50:H52"/>
    <mergeCell ref="H53:H54"/>
    <mergeCell ref="D30:D31"/>
    <mergeCell ref="F30:F31"/>
    <mergeCell ref="G30:G31"/>
    <mergeCell ref="H30:H31"/>
    <mergeCell ref="G45:G48"/>
    <mergeCell ref="H41:H44"/>
    <mergeCell ref="G33:G40"/>
    <mergeCell ref="H45:H48"/>
    <mergeCell ref="H33:H40"/>
    <mergeCell ref="I59:I60"/>
    <mergeCell ref="F78:F79"/>
    <mergeCell ref="D76:D77"/>
    <mergeCell ref="F76:F77"/>
    <mergeCell ref="G76:G77"/>
    <mergeCell ref="A1:I1"/>
    <mergeCell ref="I2:I3"/>
    <mergeCell ref="F13:F19"/>
    <mergeCell ref="A2:A3"/>
    <mergeCell ref="E2:E3"/>
    <mergeCell ref="G78:G79"/>
    <mergeCell ref="B2:B3"/>
    <mergeCell ref="G41:G44"/>
    <mergeCell ref="D78:D79"/>
    <mergeCell ref="D20:D21"/>
    <mergeCell ref="F20:F21"/>
    <mergeCell ref="G20:G21"/>
    <mergeCell ref="D2:D3"/>
    <mergeCell ref="H2:H3"/>
    <mergeCell ref="H4:H7"/>
    <mergeCell ref="E6:E7"/>
    <mergeCell ref="F2:F3"/>
    <mergeCell ref="G2:G3"/>
    <mergeCell ref="I50:I57"/>
    <mergeCell ref="B68:B72"/>
    <mergeCell ref="F4:F7"/>
    <mergeCell ref="G4:G7"/>
    <mergeCell ref="D4:D7"/>
    <mergeCell ref="D70:D71"/>
    <mergeCell ref="H68:H69"/>
    <mergeCell ref="F70:F71"/>
    <mergeCell ref="G70:G71"/>
    <mergeCell ref="H70:H71"/>
    <mergeCell ref="D11:D12"/>
    <mergeCell ref="F11:F12"/>
    <mergeCell ref="G11:G12"/>
    <mergeCell ref="F41:F44"/>
    <mergeCell ref="F45:F48"/>
    <mergeCell ref="H62:H66"/>
    <mergeCell ref="D28:D29"/>
    <mergeCell ref="F28:F29"/>
    <mergeCell ref="D59:D60"/>
    <mergeCell ref="D62:D66"/>
    <mergeCell ref="D33:D40"/>
    <mergeCell ref="H20:H21"/>
    <mergeCell ref="H11:H12"/>
    <mergeCell ref="E16:E19"/>
    <mergeCell ref="H13:H16"/>
    <mergeCell ref="A59:A61"/>
    <mergeCell ref="B59:B61"/>
    <mergeCell ref="A62:A67"/>
    <mergeCell ref="B62:B67"/>
    <mergeCell ref="F62:F66"/>
    <mergeCell ref="D13:D19"/>
    <mergeCell ref="D41:D44"/>
    <mergeCell ref="D45:D48"/>
    <mergeCell ref="D25:D26"/>
    <mergeCell ref="F23:F24"/>
    <mergeCell ref="F25:F26"/>
    <mergeCell ref="E55:E57"/>
    <mergeCell ref="F33:F40"/>
    <mergeCell ref="B33:B49"/>
    <mergeCell ref="C62:C63"/>
    <mergeCell ref="C67:H67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Коваленко Наталья Александровна</cp:lastModifiedBy>
  <cp:lastPrinted>2024-04-24T07:06:39Z</cp:lastPrinted>
  <dcterms:created xsi:type="dcterms:W3CDTF">2019-02-20T04:24:44Z</dcterms:created>
  <dcterms:modified xsi:type="dcterms:W3CDTF">2024-05-31T10:08:25Z</dcterms:modified>
</cp:coreProperties>
</file>